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j\Documents\Fairlight Rainfall\"/>
    </mc:Choice>
  </mc:AlternateContent>
  <xr:revisionPtr revIDLastSave="0" documentId="13_ncr:1_{FF11F36B-DFB7-43F3-93EA-C5BDD065116B}" xr6:coauthVersionLast="47" xr6:coauthVersionMax="47" xr10:uidLastSave="{00000000-0000-0000-0000-000000000000}"/>
  <bookViews>
    <workbookView xWindow="-120" yWindow="-120" windowWidth="29040" windowHeight="16440" firstSheet="7" activeTab="9" xr2:uid="{DE638ABB-45EF-41F6-939F-4A04A766BDB4}"/>
  </bookViews>
  <sheets>
    <sheet name="Test" sheetId="61" r:id="rId1"/>
    <sheet name="2030" sheetId="60" r:id="rId2"/>
    <sheet name="2029" sheetId="59" r:id="rId3"/>
    <sheet name="2028" sheetId="58" r:id="rId4"/>
    <sheet name="2027" sheetId="57" r:id="rId5"/>
    <sheet name="2026" sheetId="56" r:id="rId6"/>
    <sheet name="2025" sheetId="1" r:id="rId7"/>
    <sheet name="Seasonal" sheetId="5" r:id="rId8"/>
    <sheet name="Year Total" sheetId="6" r:id="rId9"/>
    <sheet name="2024" sheetId="2" r:id="rId10"/>
    <sheet name="2023" sheetId="3" r:id="rId11"/>
    <sheet name="2022" sheetId="4" r:id="rId12"/>
    <sheet name="2021" sheetId="7" r:id="rId13"/>
    <sheet name="2020" sheetId="8" r:id="rId14"/>
    <sheet name="2019" sheetId="9" r:id="rId15"/>
    <sheet name="2018" sheetId="10" r:id="rId16"/>
    <sheet name="2017" sheetId="11" r:id="rId17"/>
    <sheet name="2016" sheetId="12" r:id="rId18"/>
    <sheet name="2015" sheetId="13" r:id="rId19"/>
    <sheet name="2014" sheetId="14" r:id="rId20"/>
    <sheet name="2013" sheetId="15" r:id="rId21"/>
    <sheet name="2012" sheetId="16" r:id="rId22"/>
    <sheet name="2011" sheetId="17" r:id="rId23"/>
    <sheet name="2010" sheetId="18" r:id="rId24"/>
    <sheet name="2009" sheetId="19" r:id="rId25"/>
    <sheet name="2008" sheetId="20" r:id="rId26"/>
    <sheet name="2007" sheetId="21" r:id="rId27"/>
    <sheet name="2006" sheetId="22" r:id="rId28"/>
    <sheet name="2005" sheetId="23" r:id="rId29"/>
    <sheet name="2004" sheetId="24" r:id="rId30"/>
    <sheet name="2003" sheetId="25" r:id="rId31"/>
    <sheet name="2002" sheetId="26" r:id="rId32"/>
    <sheet name="2001" sheetId="27" r:id="rId33"/>
    <sheet name="2000" sheetId="28" r:id="rId34"/>
    <sheet name="1999" sheetId="29" r:id="rId35"/>
    <sheet name="1998" sheetId="30" r:id="rId36"/>
    <sheet name="1997" sheetId="31" r:id="rId37"/>
    <sheet name="1996" sheetId="32" r:id="rId38"/>
    <sheet name="1995" sheetId="33" r:id="rId39"/>
    <sheet name="1994" sheetId="34" r:id="rId40"/>
    <sheet name="1993" sheetId="35" r:id="rId41"/>
    <sheet name="1992" sheetId="36" r:id="rId42"/>
    <sheet name="1991" sheetId="37" r:id="rId43"/>
    <sheet name="1990" sheetId="38" r:id="rId44"/>
    <sheet name="1989" sheetId="39" r:id="rId45"/>
    <sheet name="1988" sheetId="41" r:id="rId46"/>
    <sheet name="1987" sheetId="42" r:id="rId47"/>
    <sheet name="1986" sheetId="43" r:id="rId48"/>
    <sheet name="1985" sheetId="44" r:id="rId49"/>
    <sheet name="1984" sheetId="45" r:id="rId50"/>
    <sheet name="1983" sheetId="46" r:id="rId51"/>
    <sheet name="1982" sheetId="47" r:id="rId52"/>
    <sheet name="1981" sheetId="48" r:id="rId53"/>
    <sheet name="1980" sheetId="49" r:id="rId54"/>
    <sheet name="1979" sheetId="50" r:id="rId55"/>
    <sheet name="1978" sheetId="51" r:id="rId56"/>
    <sheet name="1977" sheetId="52" r:id="rId57"/>
    <sheet name="1976" sheetId="53" r:id="rId58"/>
    <sheet name="Template" sheetId="55" r:id="rId5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61" l="1"/>
  <c r="M35" i="61"/>
  <c r="L35" i="61"/>
  <c r="K35" i="61"/>
  <c r="J35" i="61"/>
  <c r="I35" i="61"/>
  <c r="H35" i="61"/>
  <c r="G35" i="61"/>
  <c r="F35" i="61"/>
  <c r="E35" i="61"/>
  <c r="D35" i="61"/>
  <c r="C35" i="61"/>
  <c r="M35" i="60"/>
  <c r="L35" i="60"/>
  <c r="K35" i="60"/>
  <c r="J35" i="60"/>
  <c r="I35" i="60"/>
  <c r="H35" i="60"/>
  <c r="G35" i="60"/>
  <c r="F35" i="60"/>
  <c r="E35" i="60"/>
  <c r="D35" i="60"/>
  <c r="C35" i="60"/>
  <c r="B35" i="60"/>
  <c r="M35" i="59"/>
  <c r="L35" i="59"/>
  <c r="K35" i="59"/>
  <c r="J35" i="59"/>
  <c r="I35" i="59"/>
  <c r="H35" i="59"/>
  <c r="G35" i="59"/>
  <c r="F35" i="59"/>
  <c r="E35" i="59"/>
  <c r="D35" i="59"/>
  <c r="C35" i="59"/>
  <c r="B35" i="59"/>
  <c r="M35" i="58"/>
  <c r="L35" i="58"/>
  <c r="K35" i="58"/>
  <c r="J35" i="58"/>
  <c r="I35" i="58"/>
  <c r="H35" i="58"/>
  <c r="G35" i="58"/>
  <c r="F35" i="58"/>
  <c r="E35" i="58"/>
  <c r="D35" i="58"/>
  <c r="C35" i="58"/>
  <c r="B35" i="58"/>
  <c r="M35" i="57"/>
  <c r="L35" i="57"/>
  <c r="K35" i="57"/>
  <c r="J35" i="57"/>
  <c r="I35" i="57"/>
  <c r="H35" i="57"/>
  <c r="G35" i="57"/>
  <c r="F35" i="57"/>
  <c r="E35" i="57"/>
  <c r="D35" i="57"/>
  <c r="C35" i="57"/>
  <c r="B35" i="57"/>
  <c r="M35" i="56"/>
  <c r="L35" i="56"/>
  <c r="K35" i="56"/>
  <c r="J35" i="56"/>
  <c r="I35" i="56"/>
  <c r="H35" i="56"/>
  <c r="G35" i="56"/>
  <c r="F35" i="56"/>
  <c r="E35" i="56"/>
  <c r="D35" i="56"/>
  <c r="C35" i="56"/>
  <c r="B35" i="56"/>
  <c r="M35" i="55"/>
  <c r="L35" i="55"/>
  <c r="K35" i="55"/>
  <c r="J35" i="55"/>
  <c r="I35" i="55"/>
  <c r="H35" i="55"/>
  <c r="G35" i="55"/>
  <c r="F35" i="55"/>
  <c r="E35" i="55"/>
  <c r="D35" i="55"/>
  <c r="C35" i="55"/>
  <c r="B35" i="55"/>
  <c r="F51" i="5"/>
  <c r="G56" i="5"/>
  <c r="G57" i="5"/>
  <c r="G58" i="5"/>
  <c r="G59" i="5"/>
  <c r="G60" i="5"/>
  <c r="F56" i="5"/>
  <c r="F57" i="5"/>
  <c r="F58" i="5"/>
  <c r="F59" i="5"/>
  <c r="F60" i="5"/>
  <c r="G55" i="5"/>
  <c r="F55" i="5"/>
  <c r="E60" i="5"/>
  <c r="E59" i="5"/>
  <c r="E58" i="5"/>
  <c r="E57" i="5"/>
  <c r="E56" i="5"/>
  <c r="E55" i="5"/>
  <c r="D57" i="5"/>
  <c r="D58" i="5"/>
  <c r="D59" i="5"/>
  <c r="D60" i="5"/>
  <c r="D56" i="5"/>
  <c r="D55" i="5"/>
  <c r="M57" i="6"/>
  <c r="M56" i="6"/>
  <c r="M55" i="6"/>
  <c r="M54" i="6"/>
  <c r="M53" i="6"/>
  <c r="L57" i="6"/>
  <c r="L56" i="6"/>
  <c r="L55" i="6"/>
  <c r="L54" i="6"/>
  <c r="L53" i="6"/>
  <c r="K57" i="6"/>
  <c r="K56" i="6"/>
  <c r="K55" i="6"/>
  <c r="K54" i="6"/>
  <c r="K53" i="6"/>
  <c r="J57" i="6"/>
  <c r="J56" i="6"/>
  <c r="J55" i="6"/>
  <c r="J54" i="6"/>
  <c r="J53" i="6"/>
  <c r="I57" i="6"/>
  <c r="I56" i="6"/>
  <c r="I55" i="6"/>
  <c r="I54" i="6"/>
  <c r="I53" i="6"/>
  <c r="H57" i="6"/>
  <c r="H56" i="6"/>
  <c r="H55" i="6"/>
  <c r="H54" i="6"/>
  <c r="H53" i="6"/>
  <c r="G57" i="6"/>
  <c r="G56" i="6"/>
  <c r="G55" i="6"/>
  <c r="G54" i="6"/>
  <c r="G53" i="6"/>
  <c r="F57" i="6"/>
  <c r="F56" i="6"/>
  <c r="F55" i="6"/>
  <c r="F54" i="6"/>
  <c r="F53" i="6"/>
  <c r="E57" i="6"/>
  <c r="E56" i="6"/>
  <c r="E55" i="6"/>
  <c r="E54" i="6"/>
  <c r="E53" i="6"/>
  <c r="D57" i="6"/>
  <c r="D56" i="6"/>
  <c r="D55" i="6"/>
  <c r="D54" i="6"/>
  <c r="D53" i="6"/>
  <c r="C57" i="6"/>
  <c r="C56" i="6"/>
  <c r="C55" i="6"/>
  <c r="C54" i="6"/>
  <c r="C53" i="6"/>
  <c r="B57" i="6"/>
  <c r="B56" i="6"/>
  <c r="B55" i="6"/>
  <c r="B54" i="6"/>
  <c r="B53" i="6"/>
  <c r="D3" i="6"/>
  <c r="M35" i="45"/>
  <c r="M11" i="6" s="1"/>
  <c r="L35" i="45"/>
  <c r="L11" i="6" s="1"/>
  <c r="K35" i="45"/>
  <c r="K11" i="6" s="1"/>
  <c r="J35" i="45"/>
  <c r="J11" i="6" s="1"/>
  <c r="I35" i="45"/>
  <c r="I11" i="6" s="1"/>
  <c r="H35" i="45"/>
  <c r="H11" i="6" s="1"/>
  <c r="G35" i="45"/>
  <c r="G11" i="6" s="1"/>
  <c r="F35" i="45"/>
  <c r="F11" i="6" s="1"/>
  <c r="E35" i="45"/>
  <c r="E11" i="6" s="1"/>
  <c r="D35" i="45"/>
  <c r="D11" i="6" s="1"/>
  <c r="C35" i="45"/>
  <c r="C11" i="6" s="1"/>
  <c r="B35" i="45"/>
  <c r="B11" i="6" s="1"/>
  <c r="M35" i="53"/>
  <c r="L35" i="53"/>
  <c r="K35" i="53"/>
  <c r="J35" i="53"/>
  <c r="I35" i="53"/>
  <c r="H35" i="53"/>
  <c r="G35" i="53"/>
  <c r="F35" i="53"/>
  <c r="E35" i="53"/>
  <c r="D35" i="53"/>
  <c r="C35" i="53"/>
  <c r="B35" i="53"/>
  <c r="M35" i="52"/>
  <c r="L35" i="52"/>
  <c r="K35" i="52"/>
  <c r="J35" i="52"/>
  <c r="I35" i="52"/>
  <c r="H35" i="52"/>
  <c r="G35" i="52"/>
  <c r="F35" i="52"/>
  <c r="E35" i="52"/>
  <c r="D35" i="52"/>
  <c r="C35" i="52"/>
  <c r="B35" i="52"/>
  <c r="M35" i="51"/>
  <c r="L35" i="51"/>
  <c r="K35" i="51"/>
  <c r="J35" i="51"/>
  <c r="I35" i="51"/>
  <c r="H35" i="51"/>
  <c r="G35" i="51"/>
  <c r="F35" i="51"/>
  <c r="E35" i="51"/>
  <c r="D35" i="51"/>
  <c r="C35" i="51"/>
  <c r="B35" i="51"/>
  <c r="M35" i="50"/>
  <c r="L35" i="50"/>
  <c r="K35" i="50"/>
  <c r="J35" i="50"/>
  <c r="I35" i="50"/>
  <c r="H35" i="50"/>
  <c r="G35" i="50"/>
  <c r="F35" i="50"/>
  <c r="E35" i="50"/>
  <c r="D35" i="50"/>
  <c r="C35" i="50"/>
  <c r="B35" i="50"/>
  <c r="M35" i="49"/>
  <c r="L35" i="49"/>
  <c r="K35" i="49"/>
  <c r="J35" i="49"/>
  <c r="I35" i="49"/>
  <c r="H35" i="49"/>
  <c r="G35" i="49"/>
  <c r="F35" i="49"/>
  <c r="E35" i="49"/>
  <c r="D35" i="49"/>
  <c r="C35" i="49"/>
  <c r="B35" i="49"/>
  <c r="M35" i="48"/>
  <c r="L35" i="48"/>
  <c r="K35" i="48"/>
  <c r="J35" i="48"/>
  <c r="I35" i="48"/>
  <c r="H35" i="48"/>
  <c r="G35" i="48"/>
  <c r="F35" i="48"/>
  <c r="E35" i="48"/>
  <c r="D35" i="48"/>
  <c r="C35" i="48"/>
  <c r="B35" i="48"/>
  <c r="M35" i="47"/>
  <c r="L35" i="47"/>
  <c r="K35" i="47"/>
  <c r="J35" i="47"/>
  <c r="I35" i="47"/>
  <c r="H35" i="47"/>
  <c r="G35" i="47"/>
  <c r="F35" i="47"/>
  <c r="E35" i="47"/>
  <c r="D35" i="47"/>
  <c r="C35" i="47"/>
  <c r="B35" i="47"/>
  <c r="M35" i="46"/>
  <c r="L35" i="46"/>
  <c r="K35" i="46"/>
  <c r="J35" i="46"/>
  <c r="I35" i="46"/>
  <c r="H35" i="46"/>
  <c r="G35" i="46"/>
  <c r="F35" i="46"/>
  <c r="E35" i="46"/>
  <c r="D35" i="46"/>
  <c r="C35" i="46"/>
  <c r="B35" i="46"/>
  <c r="M35" i="44"/>
  <c r="L35" i="44"/>
  <c r="K35" i="44"/>
  <c r="J35" i="44"/>
  <c r="I35" i="44"/>
  <c r="H35" i="44"/>
  <c r="G35" i="44"/>
  <c r="F35" i="44"/>
  <c r="E35" i="44"/>
  <c r="D35" i="44"/>
  <c r="C35" i="44"/>
  <c r="B35" i="44"/>
  <c r="M35" i="43"/>
  <c r="L35" i="43"/>
  <c r="K35" i="43"/>
  <c r="J35" i="43"/>
  <c r="I35" i="43"/>
  <c r="H35" i="43"/>
  <c r="G35" i="43"/>
  <c r="F35" i="43"/>
  <c r="E35" i="43"/>
  <c r="D35" i="43"/>
  <c r="D13" i="6" s="1"/>
  <c r="C35" i="43"/>
  <c r="C13" i="6" s="1"/>
  <c r="B35" i="43"/>
  <c r="M35" i="42"/>
  <c r="L35" i="42"/>
  <c r="K35" i="42"/>
  <c r="J35" i="42"/>
  <c r="I35" i="42"/>
  <c r="H35" i="42"/>
  <c r="G35" i="42"/>
  <c r="F35" i="42"/>
  <c r="E35" i="42"/>
  <c r="D35" i="42"/>
  <c r="C35" i="42"/>
  <c r="B35" i="42"/>
  <c r="M35" i="41"/>
  <c r="L35" i="41"/>
  <c r="K35" i="41"/>
  <c r="J35" i="41"/>
  <c r="I35" i="41"/>
  <c r="H35" i="41"/>
  <c r="G35" i="41"/>
  <c r="F35" i="41"/>
  <c r="E35" i="41"/>
  <c r="D35" i="41"/>
  <c r="C35" i="41"/>
  <c r="B35" i="41"/>
  <c r="M35" i="39"/>
  <c r="L35" i="39"/>
  <c r="K35" i="39"/>
  <c r="J35" i="39"/>
  <c r="I35" i="39"/>
  <c r="H35" i="39"/>
  <c r="G35" i="39"/>
  <c r="F35" i="39"/>
  <c r="E35" i="39"/>
  <c r="D35" i="39"/>
  <c r="C35" i="39"/>
  <c r="B35" i="39"/>
  <c r="M35" i="38"/>
  <c r="L35" i="38"/>
  <c r="K35" i="38"/>
  <c r="J35" i="38"/>
  <c r="I35" i="38"/>
  <c r="H35" i="38"/>
  <c r="G35" i="38"/>
  <c r="F35" i="38"/>
  <c r="E35" i="38"/>
  <c r="D35" i="38"/>
  <c r="C35" i="38"/>
  <c r="B35" i="38"/>
  <c r="O35" i="61" l="1"/>
  <c r="N35" i="60"/>
  <c r="N35" i="59"/>
  <c r="N35" i="57"/>
  <c r="N35" i="56"/>
  <c r="N35" i="58"/>
  <c r="N35" i="55"/>
  <c r="N55" i="6"/>
  <c r="O55" i="6" s="1"/>
  <c r="N56" i="6"/>
  <c r="O56" i="6" s="1"/>
  <c r="N53" i="6"/>
  <c r="O53" i="6" s="1"/>
  <c r="N57" i="6"/>
  <c r="O57" i="6" s="1"/>
  <c r="N54" i="6"/>
  <c r="O54" i="6" s="1"/>
  <c r="N35" i="41"/>
  <c r="N35" i="42"/>
  <c r="N35" i="44"/>
  <c r="N35" i="47"/>
  <c r="N35" i="49"/>
  <c r="N35" i="51"/>
  <c r="N35" i="53"/>
  <c r="N35" i="38"/>
  <c r="N35" i="43"/>
  <c r="N35" i="46"/>
  <c r="N35" i="48"/>
  <c r="N35" i="50"/>
  <c r="N35" i="52"/>
  <c r="B13" i="6"/>
  <c r="N35" i="39"/>
  <c r="N35" i="45"/>
  <c r="M35" i="23"/>
  <c r="L35" i="23"/>
  <c r="K35" i="23"/>
  <c r="J35" i="23"/>
  <c r="I35" i="23"/>
  <c r="H35" i="23"/>
  <c r="G35" i="23"/>
  <c r="F35" i="23"/>
  <c r="E35" i="23"/>
  <c r="D35" i="23"/>
  <c r="C35" i="23"/>
  <c r="B35" i="23"/>
  <c r="N35" i="23" l="1"/>
  <c r="M35" i="37"/>
  <c r="L35" i="37"/>
  <c r="K35" i="37"/>
  <c r="J35" i="37"/>
  <c r="I35" i="37"/>
  <c r="H35" i="37"/>
  <c r="G35" i="37"/>
  <c r="G18" i="6" s="1"/>
  <c r="F35" i="37"/>
  <c r="E35" i="37"/>
  <c r="D35" i="37"/>
  <c r="C35" i="37"/>
  <c r="B35" i="37"/>
  <c r="M35" i="36"/>
  <c r="L35" i="36"/>
  <c r="K35" i="36"/>
  <c r="K19" i="6" s="1"/>
  <c r="J35" i="36"/>
  <c r="I35" i="36"/>
  <c r="H35" i="36"/>
  <c r="G35" i="36"/>
  <c r="F35" i="36"/>
  <c r="E35" i="36"/>
  <c r="D35" i="36"/>
  <c r="C35" i="36"/>
  <c r="C19" i="6" s="1"/>
  <c r="B35" i="36"/>
  <c r="M35" i="35"/>
  <c r="L35" i="35"/>
  <c r="K35" i="35"/>
  <c r="J35" i="35"/>
  <c r="I35" i="35"/>
  <c r="H35" i="35"/>
  <c r="G35" i="35"/>
  <c r="G20" i="6" s="1"/>
  <c r="F35" i="35"/>
  <c r="E35" i="35"/>
  <c r="D35" i="35"/>
  <c r="C35" i="35"/>
  <c r="B35" i="35"/>
  <c r="M35" i="34"/>
  <c r="L35" i="34"/>
  <c r="K35" i="34"/>
  <c r="K21" i="6" s="1"/>
  <c r="J35" i="34"/>
  <c r="I35" i="34"/>
  <c r="H35" i="34"/>
  <c r="G35" i="34"/>
  <c r="F35" i="34"/>
  <c r="E35" i="34"/>
  <c r="D35" i="34"/>
  <c r="C35" i="34"/>
  <c r="C21" i="6" s="1"/>
  <c r="B35" i="34"/>
  <c r="M35" i="33"/>
  <c r="L35" i="33"/>
  <c r="K35" i="33"/>
  <c r="J35" i="33"/>
  <c r="I35" i="33"/>
  <c r="H35" i="33"/>
  <c r="G35" i="33"/>
  <c r="G22" i="6" s="1"/>
  <c r="F35" i="33"/>
  <c r="E35" i="33"/>
  <c r="D35" i="33"/>
  <c r="C35" i="33"/>
  <c r="B35" i="33"/>
  <c r="M35" i="32"/>
  <c r="L35" i="32"/>
  <c r="K35" i="32"/>
  <c r="K23" i="6" s="1"/>
  <c r="J35" i="32"/>
  <c r="I35" i="32"/>
  <c r="H35" i="32"/>
  <c r="G35" i="32"/>
  <c r="F35" i="32"/>
  <c r="E35" i="32"/>
  <c r="D35" i="32"/>
  <c r="C35" i="32"/>
  <c r="C23" i="6" s="1"/>
  <c r="B35" i="32"/>
  <c r="M35" i="31"/>
  <c r="L35" i="31"/>
  <c r="K35" i="31"/>
  <c r="J35" i="31"/>
  <c r="I35" i="31"/>
  <c r="H35" i="31"/>
  <c r="G35" i="31"/>
  <c r="G24" i="6" s="1"/>
  <c r="F35" i="31"/>
  <c r="E35" i="31"/>
  <c r="D35" i="31"/>
  <c r="C35" i="31"/>
  <c r="B35" i="31"/>
  <c r="M35" i="30"/>
  <c r="L35" i="30"/>
  <c r="K35" i="30"/>
  <c r="K25" i="6" s="1"/>
  <c r="J35" i="30"/>
  <c r="I35" i="30"/>
  <c r="H35" i="30"/>
  <c r="G35" i="30"/>
  <c r="F35" i="30"/>
  <c r="E35" i="30"/>
  <c r="D35" i="30"/>
  <c r="C35" i="30"/>
  <c r="C25" i="6" s="1"/>
  <c r="B35" i="30"/>
  <c r="M35" i="29"/>
  <c r="L35" i="29"/>
  <c r="K35" i="29"/>
  <c r="J35" i="29"/>
  <c r="I35" i="29"/>
  <c r="H35" i="29"/>
  <c r="G35" i="29"/>
  <c r="G26" i="6" s="1"/>
  <c r="F35" i="29"/>
  <c r="E35" i="29"/>
  <c r="D35" i="29"/>
  <c r="C35" i="29"/>
  <c r="B35" i="29"/>
  <c r="M35" i="28"/>
  <c r="L35" i="28"/>
  <c r="K35" i="28"/>
  <c r="K27" i="6" s="1"/>
  <c r="J35" i="28"/>
  <c r="I35" i="28"/>
  <c r="H35" i="28"/>
  <c r="G35" i="28"/>
  <c r="F35" i="28"/>
  <c r="E35" i="28"/>
  <c r="D35" i="28"/>
  <c r="C35" i="28"/>
  <c r="C27" i="6" s="1"/>
  <c r="B35" i="28"/>
  <c r="M35" i="27"/>
  <c r="L35" i="27"/>
  <c r="K35" i="27"/>
  <c r="J35" i="27"/>
  <c r="I35" i="27"/>
  <c r="H35" i="27"/>
  <c r="G35" i="27"/>
  <c r="G28" i="6" s="1"/>
  <c r="F35" i="27"/>
  <c r="E35" i="27"/>
  <c r="D35" i="27"/>
  <c r="C35" i="27"/>
  <c r="B35" i="27"/>
  <c r="M35" i="26"/>
  <c r="L35" i="26"/>
  <c r="K35" i="26"/>
  <c r="K29" i="6" s="1"/>
  <c r="J35" i="26"/>
  <c r="I35" i="26"/>
  <c r="H35" i="26"/>
  <c r="G35" i="26"/>
  <c r="F35" i="26"/>
  <c r="E35" i="26"/>
  <c r="D35" i="26"/>
  <c r="C35" i="26"/>
  <c r="C29" i="6" s="1"/>
  <c r="B35" i="26"/>
  <c r="M35" i="25"/>
  <c r="L35" i="25"/>
  <c r="K35" i="25"/>
  <c r="J35" i="25"/>
  <c r="I35" i="25"/>
  <c r="H35" i="25"/>
  <c r="G35" i="25"/>
  <c r="G30" i="6" s="1"/>
  <c r="F35" i="25"/>
  <c r="E35" i="25"/>
  <c r="D35" i="25"/>
  <c r="C35" i="25"/>
  <c r="B35" i="25"/>
  <c r="M35" i="24"/>
  <c r="L35" i="24"/>
  <c r="K35" i="24"/>
  <c r="K31" i="6" s="1"/>
  <c r="J35" i="24"/>
  <c r="I35" i="24"/>
  <c r="H35" i="24"/>
  <c r="G35" i="24"/>
  <c r="F35" i="24"/>
  <c r="E35" i="24"/>
  <c r="D35" i="24"/>
  <c r="C35" i="24"/>
  <c r="C31" i="6" s="1"/>
  <c r="B35" i="24"/>
  <c r="M35" i="22"/>
  <c r="M33" i="6" s="1"/>
  <c r="L35" i="22"/>
  <c r="K35" i="22"/>
  <c r="J35" i="22"/>
  <c r="I35" i="22"/>
  <c r="H35" i="22"/>
  <c r="H33" i="6" s="1"/>
  <c r="G35" i="22"/>
  <c r="G33" i="6" s="1"/>
  <c r="F35" i="22"/>
  <c r="E35" i="22"/>
  <c r="E33" i="6" s="1"/>
  <c r="D35" i="22"/>
  <c r="C35" i="22"/>
  <c r="C33" i="6" s="1"/>
  <c r="B35" i="22"/>
  <c r="M35" i="21"/>
  <c r="L35" i="21"/>
  <c r="K35" i="21"/>
  <c r="K34" i="6" s="1"/>
  <c r="J35" i="21"/>
  <c r="I35" i="21"/>
  <c r="I34" i="6" s="1"/>
  <c r="H35" i="21"/>
  <c r="G35" i="21"/>
  <c r="F35" i="21"/>
  <c r="E35" i="21"/>
  <c r="D35" i="21"/>
  <c r="C35" i="21"/>
  <c r="C34" i="6" s="1"/>
  <c r="B35" i="21"/>
  <c r="M35" i="20"/>
  <c r="M35" i="6" s="1"/>
  <c r="L35" i="20"/>
  <c r="K35" i="20"/>
  <c r="J35" i="20"/>
  <c r="I35" i="20"/>
  <c r="H35" i="20"/>
  <c r="G35" i="20"/>
  <c r="G35" i="6" s="1"/>
  <c r="F35" i="20"/>
  <c r="E35" i="20"/>
  <c r="E35" i="6" s="1"/>
  <c r="D35" i="20"/>
  <c r="C35" i="20"/>
  <c r="B35" i="20"/>
  <c r="M35" i="19"/>
  <c r="L35" i="19"/>
  <c r="K35" i="19"/>
  <c r="K36" i="6" s="1"/>
  <c r="J35" i="19"/>
  <c r="I35" i="19"/>
  <c r="I36" i="6" s="1"/>
  <c r="H35" i="19"/>
  <c r="G35" i="19"/>
  <c r="F35" i="19"/>
  <c r="E35" i="19"/>
  <c r="D35" i="19"/>
  <c r="C35" i="19"/>
  <c r="C36" i="6" s="1"/>
  <c r="B35" i="19"/>
  <c r="M35" i="18"/>
  <c r="L35" i="18"/>
  <c r="K35" i="18"/>
  <c r="J35" i="18"/>
  <c r="I35" i="18"/>
  <c r="H35" i="18"/>
  <c r="G35" i="18"/>
  <c r="G37" i="6" s="1"/>
  <c r="F35" i="18"/>
  <c r="E35" i="18"/>
  <c r="E37" i="6" s="1"/>
  <c r="D35" i="18"/>
  <c r="C35" i="18"/>
  <c r="B35" i="18"/>
  <c r="M35" i="17"/>
  <c r="L35" i="17"/>
  <c r="K35" i="17"/>
  <c r="K38" i="6" s="1"/>
  <c r="J35" i="17"/>
  <c r="I35" i="17"/>
  <c r="I38" i="6" s="1"/>
  <c r="H35" i="17"/>
  <c r="G35" i="17"/>
  <c r="F35" i="17"/>
  <c r="E35" i="17"/>
  <c r="D35" i="17"/>
  <c r="C35" i="17"/>
  <c r="C38" i="6" s="1"/>
  <c r="B35" i="17"/>
  <c r="M35" i="16"/>
  <c r="M39" i="6" s="1"/>
  <c r="L35" i="16"/>
  <c r="K35" i="16"/>
  <c r="J35" i="16"/>
  <c r="I35" i="16"/>
  <c r="H35" i="16"/>
  <c r="G35" i="16"/>
  <c r="G39" i="6" s="1"/>
  <c r="F35" i="16"/>
  <c r="E35" i="16"/>
  <c r="D35" i="16"/>
  <c r="C35" i="16"/>
  <c r="B35" i="16"/>
  <c r="M35" i="15"/>
  <c r="L35" i="15"/>
  <c r="K35" i="15"/>
  <c r="K40" i="6" s="1"/>
  <c r="J35" i="15"/>
  <c r="I35" i="15"/>
  <c r="I40" i="6" s="1"/>
  <c r="H35" i="15"/>
  <c r="G35" i="15"/>
  <c r="F35" i="15"/>
  <c r="E35" i="15"/>
  <c r="D35" i="15"/>
  <c r="C35" i="15"/>
  <c r="C40" i="6" s="1"/>
  <c r="B35" i="15"/>
  <c r="M35" i="14"/>
  <c r="M41" i="6" s="1"/>
  <c r="L35" i="14"/>
  <c r="K35" i="14"/>
  <c r="J35" i="14"/>
  <c r="I35" i="14"/>
  <c r="H35" i="14"/>
  <c r="G35" i="14"/>
  <c r="G41" i="6" s="1"/>
  <c r="F35" i="14"/>
  <c r="E35" i="14"/>
  <c r="E41" i="6" s="1"/>
  <c r="D35" i="14"/>
  <c r="C35" i="14"/>
  <c r="B35" i="14"/>
  <c r="M35" i="13"/>
  <c r="L35" i="13"/>
  <c r="K35" i="13"/>
  <c r="K42" i="6" s="1"/>
  <c r="J35" i="13"/>
  <c r="I35" i="13"/>
  <c r="I42" i="6" s="1"/>
  <c r="H35" i="13"/>
  <c r="G35" i="13"/>
  <c r="F35" i="13"/>
  <c r="E35" i="13"/>
  <c r="D35" i="13"/>
  <c r="C35" i="13"/>
  <c r="C42" i="6" s="1"/>
  <c r="B35" i="13"/>
  <c r="M35" i="12"/>
  <c r="M43" i="6" s="1"/>
  <c r="L35" i="12"/>
  <c r="K35" i="12"/>
  <c r="J35" i="12"/>
  <c r="I35" i="12"/>
  <c r="H35" i="12"/>
  <c r="G35" i="12"/>
  <c r="G43" i="6" s="1"/>
  <c r="F35" i="12"/>
  <c r="E35" i="12"/>
  <c r="D35" i="12"/>
  <c r="C35" i="12"/>
  <c r="B35" i="12"/>
  <c r="M35" i="11"/>
  <c r="L35" i="11"/>
  <c r="K35" i="11"/>
  <c r="K44" i="6" s="1"/>
  <c r="J35" i="11"/>
  <c r="I35" i="11"/>
  <c r="H35" i="11"/>
  <c r="G35" i="11"/>
  <c r="F35" i="11"/>
  <c r="E35" i="11"/>
  <c r="D35" i="11"/>
  <c r="C35" i="11"/>
  <c r="C44" i="6" s="1"/>
  <c r="B35" i="11"/>
  <c r="M35" i="10"/>
  <c r="M45" i="6" s="1"/>
  <c r="L35" i="10"/>
  <c r="K35" i="10"/>
  <c r="J35" i="10"/>
  <c r="I35" i="10"/>
  <c r="H35" i="10"/>
  <c r="G35" i="10"/>
  <c r="G45" i="6" s="1"/>
  <c r="F35" i="10"/>
  <c r="E35" i="10"/>
  <c r="E45" i="6" s="1"/>
  <c r="D35" i="10"/>
  <c r="C35" i="10"/>
  <c r="B35" i="10"/>
  <c r="M35" i="9"/>
  <c r="L35" i="9"/>
  <c r="K35" i="9"/>
  <c r="K46" i="6" s="1"/>
  <c r="J35" i="9"/>
  <c r="I35" i="9"/>
  <c r="I46" i="6" s="1"/>
  <c r="H35" i="9"/>
  <c r="G35" i="9"/>
  <c r="F35" i="9"/>
  <c r="E35" i="9"/>
  <c r="D35" i="9"/>
  <c r="C35" i="9"/>
  <c r="C46" i="6" s="1"/>
  <c r="B35" i="9"/>
  <c r="M35" i="8"/>
  <c r="M47" i="6" s="1"/>
  <c r="L35" i="8"/>
  <c r="K35" i="8"/>
  <c r="J35" i="8"/>
  <c r="I35" i="8"/>
  <c r="H35" i="8"/>
  <c r="G35" i="8"/>
  <c r="G47" i="6" s="1"/>
  <c r="F35" i="8"/>
  <c r="E35" i="8"/>
  <c r="E47" i="6" s="1"/>
  <c r="D35" i="8"/>
  <c r="C35" i="8"/>
  <c r="B35" i="8"/>
  <c r="M35" i="7"/>
  <c r="L35" i="7"/>
  <c r="K35" i="7"/>
  <c r="K48" i="6" s="1"/>
  <c r="G50" i="5" s="1"/>
  <c r="J35" i="7"/>
  <c r="I35" i="7"/>
  <c r="H35" i="7"/>
  <c r="G35" i="7"/>
  <c r="F35" i="7"/>
  <c r="E35" i="7"/>
  <c r="D35" i="7"/>
  <c r="C35" i="7"/>
  <c r="C48" i="6" s="1"/>
  <c r="B35" i="7"/>
  <c r="M48" i="6"/>
  <c r="L48" i="6"/>
  <c r="J48" i="6"/>
  <c r="I48" i="6"/>
  <c r="H48" i="6"/>
  <c r="G48" i="6"/>
  <c r="F48" i="6"/>
  <c r="E50" i="5" s="1"/>
  <c r="E48" i="6"/>
  <c r="D48" i="6"/>
  <c r="B48" i="6"/>
  <c r="L47" i="6"/>
  <c r="K47" i="6"/>
  <c r="J47" i="6"/>
  <c r="I47" i="6"/>
  <c r="H47" i="6"/>
  <c r="F47" i="6"/>
  <c r="D47" i="6"/>
  <c r="C47" i="6"/>
  <c r="B47" i="6"/>
  <c r="M46" i="6"/>
  <c r="L46" i="6"/>
  <c r="J46" i="6"/>
  <c r="H46" i="6"/>
  <c r="G46" i="6"/>
  <c r="F46" i="6"/>
  <c r="E46" i="6"/>
  <c r="D46" i="6"/>
  <c r="B46" i="6"/>
  <c r="L45" i="6"/>
  <c r="K45" i="6"/>
  <c r="J45" i="6"/>
  <c r="I45" i="6"/>
  <c r="H45" i="6"/>
  <c r="F45" i="6"/>
  <c r="D45" i="6"/>
  <c r="C45" i="6"/>
  <c r="B45" i="6"/>
  <c r="M44" i="6"/>
  <c r="L44" i="6"/>
  <c r="J44" i="6"/>
  <c r="I44" i="6"/>
  <c r="H44" i="6"/>
  <c r="G44" i="6"/>
  <c r="F44" i="6"/>
  <c r="E44" i="6"/>
  <c r="D44" i="6"/>
  <c r="B44" i="6"/>
  <c r="L43" i="6"/>
  <c r="K43" i="6"/>
  <c r="J43" i="6"/>
  <c r="I43" i="6"/>
  <c r="H43" i="6"/>
  <c r="F43" i="6"/>
  <c r="E43" i="6"/>
  <c r="D43" i="6"/>
  <c r="C43" i="6"/>
  <c r="B43" i="6"/>
  <c r="M42" i="6"/>
  <c r="L42" i="6"/>
  <c r="J42" i="6"/>
  <c r="H42" i="6"/>
  <c r="G42" i="6"/>
  <c r="F42" i="6"/>
  <c r="E44" i="5" s="1"/>
  <c r="E42" i="6"/>
  <c r="D42" i="6"/>
  <c r="B42" i="6"/>
  <c r="L41" i="6"/>
  <c r="K41" i="6"/>
  <c r="J41" i="6"/>
  <c r="I41" i="6"/>
  <c r="H41" i="6"/>
  <c r="F41" i="6"/>
  <c r="D41" i="6"/>
  <c r="C41" i="6"/>
  <c r="B41" i="6"/>
  <c r="M40" i="6"/>
  <c r="L40" i="6"/>
  <c r="J40" i="6"/>
  <c r="H40" i="6"/>
  <c r="G40" i="6"/>
  <c r="F40" i="6"/>
  <c r="E40" i="6"/>
  <c r="D40" i="6"/>
  <c r="B40" i="6"/>
  <c r="L39" i="6"/>
  <c r="K39" i="6"/>
  <c r="J39" i="6"/>
  <c r="I39" i="6"/>
  <c r="H39" i="6"/>
  <c r="F39" i="6"/>
  <c r="E39" i="6"/>
  <c r="D39" i="6"/>
  <c r="C39" i="6"/>
  <c r="B39" i="6"/>
  <c r="M38" i="6"/>
  <c r="L38" i="6"/>
  <c r="J38" i="6"/>
  <c r="H38" i="6"/>
  <c r="G38" i="6"/>
  <c r="F38" i="6"/>
  <c r="E38" i="6"/>
  <c r="D38" i="6"/>
  <c r="B38" i="6"/>
  <c r="M37" i="6"/>
  <c r="L37" i="6"/>
  <c r="K37" i="6"/>
  <c r="J37" i="6"/>
  <c r="I37" i="6"/>
  <c r="H37" i="6"/>
  <c r="F37" i="6"/>
  <c r="D37" i="6"/>
  <c r="C37" i="6"/>
  <c r="B37" i="6"/>
  <c r="D39" i="5" s="1"/>
  <c r="M36" i="6"/>
  <c r="L36" i="6"/>
  <c r="J36" i="6"/>
  <c r="H36" i="6"/>
  <c r="G36" i="6"/>
  <c r="F36" i="6"/>
  <c r="E36" i="6"/>
  <c r="D36" i="6"/>
  <c r="B36" i="6"/>
  <c r="L35" i="6"/>
  <c r="K35" i="6"/>
  <c r="J35" i="6"/>
  <c r="G37" i="5" s="1"/>
  <c r="I35" i="6"/>
  <c r="H35" i="6"/>
  <c r="F35" i="6"/>
  <c r="D35" i="6"/>
  <c r="C35" i="6"/>
  <c r="B35" i="6"/>
  <c r="M34" i="6"/>
  <c r="L34" i="6"/>
  <c r="J34" i="6"/>
  <c r="H34" i="6"/>
  <c r="G34" i="6"/>
  <c r="F34" i="6"/>
  <c r="E34" i="6"/>
  <c r="D34" i="6"/>
  <c r="B34" i="6"/>
  <c r="L33" i="6"/>
  <c r="K33" i="6"/>
  <c r="J33" i="6"/>
  <c r="I33" i="6"/>
  <c r="F33" i="6"/>
  <c r="D33" i="6"/>
  <c r="B33" i="6"/>
  <c r="M32" i="6"/>
  <c r="L32" i="6"/>
  <c r="K32" i="6"/>
  <c r="J32" i="6"/>
  <c r="I32" i="6"/>
  <c r="H32" i="6"/>
  <c r="G32" i="6"/>
  <c r="F32" i="6"/>
  <c r="E32" i="6"/>
  <c r="D32" i="6"/>
  <c r="C32" i="6"/>
  <c r="B32" i="6"/>
  <c r="M31" i="6"/>
  <c r="L31" i="6"/>
  <c r="J31" i="6"/>
  <c r="I31" i="6"/>
  <c r="H31" i="6"/>
  <c r="G31" i="6"/>
  <c r="F31" i="6"/>
  <c r="E31" i="6"/>
  <c r="D31" i="6"/>
  <c r="B31" i="6"/>
  <c r="M30" i="6"/>
  <c r="L30" i="6"/>
  <c r="K30" i="6"/>
  <c r="J30" i="6"/>
  <c r="I30" i="6"/>
  <c r="H30" i="6"/>
  <c r="F30" i="6"/>
  <c r="E30" i="6"/>
  <c r="D30" i="6"/>
  <c r="C30" i="6"/>
  <c r="B30" i="6"/>
  <c r="M29" i="6"/>
  <c r="L29" i="6"/>
  <c r="J29" i="6"/>
  <c r="I29" i="6"/>
  <c r="H29" i="6"/>
  <c r="G29" i="6"/>
  <c r="F29" i="6"/>
  <c r="E29" i="6"/>
  <c r="D29" i="6"/>
  <c r="B29" i="6"/>
  <c r="M28" i="6"/>
  <c r="L28" i="6"/>
  <c r="K28" i="6"/>
  <c r="J28" i="6"/>
  <c r="G30" i="5" s="1"/>
  <c r="I28" i="6"/>
  <c r="H28" i="6"/>
  <c r="F28" i="6"/>
  <c r="E28" i="6"/>
  <c r="D28" i="6"/>
  <c r="C28" i="6"/>
  <c r="B28" i="6"/>
  <c r="M27" i="6"/>
  <c r="L27" i="6"/>
  <c r="J27" i="6"/>
  <c r="I27" i="6"/>
  <c r="H27" i="6"/>
  <c r="G27" i="6"/>
  <c r="F27" i="6"/>
  <c r="E27" i="6"/>
  <c r="D27" i="6"/>
  <c r="B27" i="6"/>
  <c r="M26" i="6"/>
  <c r="L26" i="6"/>
  <c r="K26" i="6"/>
  <c r="J26" i="6"/>
  <c r="I26" i="6"/>
  <c r="H26" i="6"/>
  <c r="F26" i="6"/>
  <c r="E26" i="6"/>
  <c r="D26" i="6"/>
  <c r="C26" i="6"/>
  <c r="B26" i="6"/>
  <c r="M25" i="6"/>
  <c r="L25" i="6"/>
  <c r="J25" i="6"/>
  <c r="I25" i="6"/>
  <c r="H25" i="6"/>
  <c r="G25" i="6"/>
  <c r="F25" i="6"/>
  <c r="E25" i="6"/>
  <c r="D25" i="6"/>
  <c r="B25" i="6"/>
  <c r="M24" i="6"/>
  <c r="L24" i="6"/>
  <c r="K24" i="6"/>
  <c r="J24" i="6"/>
  <c r="I24" i="6"/>
  <c r="H24" i="6"/>
  <c r="F24" i="6"/>
  <c r="E24" i="6"/>
  <c r="D24" i="6"/>
  <c r="C24" i="6"/>
  <c r="B24" i="6"/>
  <c r="M23" i="6"/>
  <c r="L23" i="6"/>
  <c r="J23" i="6"/>
  <c r="I23" i="6"/>
  <c r="H23" i="6"/>
  <c r="G23" i="6"/>
  <c r="F23" i="6"/>
  <c r="E23" i="6"/>
  <c r="D23" i="6"/>
  <c r="B23" i="6"/>
  <c r="M22" i="6"/>
  <c r="L22" i="6"/>
  <c r="K22" i="6"/>
  <c r="J22" i="6"/>
  <c r="I22" i="6"/>
  <c r="H22" i="6"/>
  <c r="F22" i="6"/>
  <c r="E24" i="5" s="1"/>
  <c r="E22" i="6"/>
  <c r="D22" i="6"/>
  <c r="C22" i="6"/>
  <c r="B22" i="6"/>
  <c r="M21" i="6"/>
  <c r="L21" i="6"/>
  <c r="J21" i="6"/>
  <c r="I21" i="6"/>
  <c r="F23" i="5" s="1"/>
  <c r="H21" i="6"/>
  <c r="G21" i="6"/>
  <c r="F21" i="6"/>
  <c r="E21" i="6"/>
  <c r="D21" i="6"/>
  <c r="B21" i="6"/>
  <c r="M20" i="6"/>
  <c r="L20" i="6"/>
  <c r="G22" i="5" s="1"/>
  <c r="K20" i="6"/>
  <c r="J20" i="6"/>
  <c r="I20" i="6"/>
  <c r="H20" i="6"/>
  <c r="F20" i="6"/>
  <c r="E20" i="6"/>
  <c r="D20" i="6"/>
  <c r="C20" i="6"/>
  <c r="B20" i="6"/>
  <c r="M19" i="6"/>
  <c r="L19" i="6"/>
  <c r="J19" i="6"/>
  <c r="I19" i="6"/>
  <c r="H19" i="6"/>
  <c r="G19" i="6"/>
  <c r="F19" i="6"/>
  <c r="E19" i="6"/>
  <c r="D19" i="6"/>
  <c r="B19" i="6"/>
  <c r="M18" i="6"/>
  <c r="L18" i="6"/>
  <c r="K18" i="6"/>
  <c r="J18" i="6"/>
  <c r="I18" i="6"/>
  <c r="H18" i="6"/>
  <c r="F18" i="6"/>
  <c r="E18" i="6"/>
  <c r="D18" i="6"/>
  <c r="C18" i="6"/>
  <c r="B18" i="6"/>
  <c r="M17" i="6"/>
  <c r="L17" i="6"/>
  <c r="K17" i="6"/>
  <c r="J17" i="6"/>
  <c r="I17" i="6"/>
  <c r="H17" i="6"/>
  <c r="G17" i="6"/>
  <c r="F17" i="6"/>
  <c r="E17" i="6"/>
  <c r="D17" i="6"/>
  <c r="C17" i="6"/>
  <c r="B17" i="6"/>
  <c r="M16" i="6"/>
  <c r="L16" i="6"/>
  <c r="K16" i="6"/>
  <c r="J16" i="6"/>
  <c r="G18" i="5" s="1"/>
  <c r="I16" i="6"/>
  <c r="H16" i="6"/>
  <c r="G16" i="6"/>
  <c r="F16" i="6"/>
  <c r="E16" i="6"/>
  <c r="D16" i="6"/>
  <c r="C16" i="6"/>
  <c r="B16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G16" i="5" s="1"/>
  <c r="I14" i="6"/>
  <c r="H14" i="6"/>
  <c r="G14" i="6"/>
  <c r="F14" i="6"/>
  <c r="E14" i="6"/>
  <c r="D14" i="6"/>
  <c r="C14" i="6"/>
  <c r="B14" i="6"/>
  <c r="M13" i="6"/>
  <c r="L13" i="6"/>
  <c r="K13" i="6"/>
  <c r="J13" i="6"/>
  <c r="I13" i="6"/>
  <c r="H13" i="6"/>
  <c r="G13" i="6"/>
  <c r="F13" i="6"/>
  <c r="E13" i="6"/>
  <c r="D15" i="5"/>
  <c r="M12" i="6"/>
  <c r="L12" i="6"/>
  <c r="K12" i="6"/>
  <c r="J12" i="6"/>
  <c r="I12" i="6"/>
  <c r="H12" i="6"/>
  <c r="G12" i="6"/>
  <c r="F12" i="6"/>
  <c r="E12" i="6"/>
  <c r="D12" i="6"/>
  <c r="C12" i="6"/>
  <c r="B12" i="6"/>
  <c r="G13" i="5"/>
  <c r="M10" i="6"/>
  <c r="D13" i="5" s="1"/>
  <c r="L10" i="6"/>
  <c r="K10" i="6"/>
  <c r="J10" i="6"/>
  <c r="I10" i="6"/>
  <c r="H10" i="6"/>
  <c r="G10" i="6"/>
  <c r="F10" i="6"/>
  <c r="E10" i="6"/>
  <c r="D10" i="6"/>
  <c r="C10" i="6"/>
  <c r="B10" i="6"/>
  <c r="M9" i="6"/>
  <c r="L9" i="6"/>
  <c r="K9" i="6"/>
  <c r="J9" i="6"/>
  <c r="I9" i="6"/>
  <c r="H9" i="6"/>
  <c r="G9" i="6"/>
  <c r="F9" i="6"/>
  <c r="E9" i="6"/>
  <c r="D9" i="6"/>
  <c r="C9" i="6"/>
  <c r="B9" i="6"/>
  <c r="M8" i="6"/>
  <c r="L8" i="6"/>
  <c r="K8" i="6"/>
  <c r="J8" i="6"/>
  <c r="I8" i="6"/>
  <c r="H8" i="6"/>
  <c r="G8" i="6"/>
  <c r="F8" i="6"/>
  <c r="E8" i="6"/>
  <c r="D8" i="6"/>
  <c r="C8" i="6"/>
  <c r="B8" i="6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M5" i="6"/>
  <c r="L5" i="6"/>
  <c r="K5" i="6"/>
  <c r="J5" i="6"/>
  <c r="I5" i="6"/>
  <c r="H5" i="6"/>
  <c r="G5" i="6"/>
  <c r="F5" i="6"/>
  <c r="E5" i="6"/>
  <c r="D5" i="6"/>
  <c r="C5" i="6"/>
  <c r="B5" i="6"/>
  <c r="M4" i="6"/>
  <c r="L4" i="6"/>
  <c r="K4" i="6"/>
  <c r="J4" i="6"/>
  <c r="I4" i="6"/>
  <c r="H4" i="6"/>
  <c r="G4" i="6"/>
  <c r="F4" i="6"/>
  <c r="E4" i="6"/>
  <c r="D4" i="6"/>
  <c r="C4" i="6"/>
  <c r="B4" i="6"/>
  <c r="M3" i="6"/>
  <c r="L3" i="6"/>
  <c r="K3" i="6"/>
  <c r="J3" i="6"/>
  <c r="I3" i="6"/>
  <c r="H3" i="6"/>
  <c r="G3" i="6"/>
  <c r="F3" i="6"/>
  <c r="E3" i="6"/>
  <c r="C3" i="6"/>
  <c r="B3" i="6"/>
  <c r="G32" i="5"/>
  <c r="F13" i="5"/>
  <c r="E13" i="5"/>
  <c r="M35" i="4"/>
  <c r="M49" i="6" s="1"/>
  <c r="L35" i="4"/>
  <c r="L49" i="6" s="1"/>
  <c r="K35" i="4"/>
  <c r="K49" i="6" s="1"/>
  <c r="J35" i="4"/>
  <c r="J49" i="6" s="1"/>
  <c r="I35" i="4"/>
  <c r="I49" i="6" s="1"/>
  <c r="H35" i="4"/>
  <c r="H49" i="6" s="1"/>
  <c r="G35" i="4"/>
  <c r="G49" i="6" s="1"/>
  <c r="F35" i="4"/>
  <c r="F49" i="6" s="1"/>
  <c r="E35" i="4"/>
  <c r="E49" i="6" s="1"/>
  <c r="D35" i="4"/>
  <c r="D49" i="6" s="1"/>
  <c r="C35" i="4"/>
  <c r="C49" i="6" s="1"/>
  <c r="B35" i="4"/>
  <c r="N35" i="3"/>
  <c r="M50" i="6" s="1"/>
  <c r="M35" i="3"/>
  <c r="L50" i="6" s="1"/>
  <c r="L35" i="3"/>
  <c r="K50" i="6" s="1"/>
  <c r="K35" i="3"/>
  <c r="J50" i="6" s="1"/>
  <c r="J35" i="3"/>
  <c r="I50" i="6" s="1"/>
  <c r="I35" i="3"/>
  <c r="H50" i="6" s="1"/>
  <c r="H35" i="3"/>
  <c r="G50" i="6" s="1"/>
  <c r="G35" i="3"/>
  <c r="F50" i="6" s="1"/>
  <c r="F35" i="3"/>
  <c r="E50" i="6" s="1"/>
  <c r="E35" i="3"/>
  <c r="D50" i="6" s="1"/>
  <c r="D35" i="3"/>
  <c r="C50" i="6" s="1"/>
  <c r="C35" i="3"/>
  <c r="M35" i="2"/>
  <c r="M51" i="6" s="1"/>
  <c r="L35" i="2"/>
  <c r="L51" i="6" s="1"/>
  <c r="K35" i="2"/>
  <c r="K51" i="6" s="1"/>
  <c r="J35" i="2"/>
  <c r="J51" i="6" s="1"/>
  <c r="I35" i="2"/>
  <c r="I51" i="6" s="1"/>
  <c r="H35" i="2"/>
  <c r="H51" i="6" s="1"/>
  <c r="G35" i="2"/>
  <c r="G51" i="6" s="1"/>
  <c r="F35" i="2"/>
  <c r="F51" i="6" s="1"/>
  <c r="E35" i="2"/>
  <c r="E51" i="6" s="1"/>
  <c r="D35" i="2"/>
  <c r="D51" i="6" s="1"/>
  <c r="C35" i="2"/>
  <c r="C51" i="6" s="1"/>
  <c r="B35" i="2"/>
  <c r="B51" i="6" s="1"/>
  <c r="M35" i="1"/>
  <c r="L35" i="1"/>
  <c r="L52" i="6" s="1"/>
  <c r="K35" i="1"/>
  <c r="K52" i="6" s="1"/>
  <c r="J35" i="1"/>
  <c r="J52" i="6" s="1"/>
  <c r="I35" i="1"/>
  <c r="I52" i="6" s="1"/>
  <c r="H35" i="1"/>
  <c r="H52" i="6" s="1"/>
  <c r="G35" i="1"/>
  <c r="G52" i="6" s="1"/>
  <c r="F35" i="1"/>
  <c r="F52" i="6" s="1"/>
  <c r="E35" i="1"/>
  <c r="E52" i="6" s="1"/>
  <c r="D35" i="1"/>
  <c r="D52" i="6" s="1"/>
  <c r="C35" i="1"/>
  <c r="C52" i="6" s="1"/>
  <c r="B35" i="1"/>
  <c r="B52" i="6" s="1"/>
  <c r="G59" i="6" l="1"/>
  <c r="F35" i="5"/>
  <c r="C59" i="6"/>
  <c r="D59" i="6"/>
  <c r="I59" i="6"/>
  <c r="J59" i="6"/>
  <c r="L59" i="6"/>
  <c r="H59" i="6"/>
  <c r="E59" i="6"/>
  <c r="K59" i="6"/>
  <c r="F59" i="6"/>
  <c r="F27" i="5"/>
  <c r="G47" i="5"/>
  <c r="G48" i="5"/>
  <c r="G44" i="5"/>
  <c r="G42" i="5"/>
  <c r="G38" i="5"/>
  <c r="F26" i="5"/>
  <c r="G26" i="5"/>
  <c r="G41" i="5"/>
  <c r="D14" i="5"/>
  <c r="F46" i="5"/>
  <c r="E48" i="5"/>
  <c r="E47" i="5"/>
  <c r="F40" i="5"/>
  <c r="G36" i="5"/>
  <c r="F28" i="5"/>
  <c r="E23" i="5"/>
  <c r="E26" i="5"/>
  <c r="F6" i="5"/>
  <c r="E7" i="5"/>
  <c r="F8" i="5"/>
  <c r="E9" i="5"/>
  <c r="F10" i="5"/>
  <c r="F12" i="5"/>
  <c r="D28" i="5"/>
  <c r="G28" i="5"/>
  <c r="F29" i="5"/>
  <c r="E33" i="5"/>
  <c r="F24" i="5"/>
  <c r="E15" i="5"/>
  <c r="E53" i="5"/>
  <c r="G24" i="5"/>
  <c r="G34" i="5"/>
  <c r="F30" i="5"/>
  <c r="F18" i="5"/>
  <c r="E28" i="5"/>
  <c r="F15" i="5"/>
  <c r="F17" i="5"/>
  <c r="F19" i="5"/>
  <c r="D20" i="5"/>
  <c r="G20" i="5"/>
  <c r="F21" i="5"/>
  <c r="E22" i="5"/>
  <c r="F25" i="5"/>
  <c r="E29" i="5"/>
  <c r="F31" i="5"/>
  <c r="F50" i="5"/>
  <c r="D54" i="5"/>
  <c r="E41" i="5"/>
  <c r="D43" i="5"/>
  <c r="F43" i="5"/>
  <c r="F20" i="5"/>
  <c r="E17" i="5"/>
  <c r="E34" i="5"/>
  <c r="F5" i="5"/>
  <c r="F16" i="5"/>
  <c r="E19" i="5"/>
  <c r="F33" i="5"/>
  <c r="E45" i="5"/>
  <c r="F7" i="5"/>
  <c r="D6" i="5"/>
  <c r="G15" i="5"/>
  <c r="G17" i="5"/>
  <c r="G19" i="5"/>
  <c r="E49" i="5"/>
  <c r="D50" i="5"/>
  <c r="F48" i="5"/>
  <c r="F44" i="5"/>
  <c r="E43" i="5"/>
  <c r="F42" i="5"/>
  <c r="E39" i="5"/>
  <c r="F38" i="5"/>
  <c r="E37" i="5"/>
  <c r="F36" i="5"/>
  <c r="E35" i="5"/>
  <c r="G6" i="5"/>
  <c r="G8" i="5"/>
  <c r="G46" i="5"/>
  <c r="G40" i="5"/>
  <c r="G14" i="5"/>
  <c r="E16" i="5"/>
  <c r="D17" i="5"/>
  <c r="E18" i="5"/>
  <c r="D19" i="5"/>
  <c r="E20" i="5"/>
  <c r="D22" i="5"/>
  <c r="E27" i="5"/>
  <c r="D37" i="5"/>
  <c r="E42" i="5"/>
  <c r="F22" i="5"/>
  <c r="D8" i="5"/>
  <c r="D10" i="5"/>
  <c r="G10" i="5"/>
  <c r="E11" i="5"/>
  <c r="D12" i="5"/>
  <c r="G12" i="5"/>
  <c r="E21" i="5"/>
  <c r="E30" i="5"/>
  <c r="D32" i="5"/>
  <c r="E36" i="5"/>
  <c r="D47" i="5"/>
  <c r="E5" i="5"/>
  <c r="G54" i="5"/>
  <c r="G52" i="5"/>
  <c r="D26" i="5"/>
  <c r="E31" i="5"/>
  <c r="G35" i="5"/>
  <c r="D41" i="5"/>
  <c r="E46" i="5"/>
  <c r="F14" i="5"/>
  <c r="D16" i="5"/>
  <c r="D18" i="5"/>
  <c r="E25" i="5"/>
  <c r="D35" i="5"/>
  <c r="E40" i="5"/>
  <c r="G45" i="5"/>
  <c r="F9" i="5"/>
  <c r="F11" i="5"/>
  <c r="D30" i="5"/>
  <c r="G39" i="5"/>
  <c r="D45" i="5"/>
  <c r="D42" i="5"/>
  <c r="G5" i="5"/>
  <c r="G11" i="5"/>
  <c r="D24" i="5"/>
  <c r="G49" i="5"/>
  <c r="F32" i="5"/>
  <c r="G7" i="5"/>
  <c r="G9" i="5"/>
  <c r="D53" i="5"/>
  <c r="E32" i="5"/>
  <c r="D34" i="5"/>
  <c r="F34" i="5"/>
  <c r="E38" i="5"/>
  <c r="G43" i="5"/>
  <c r="D49" i="5"/>
  <c r="E52" i="5"/>
  <c r="D44" i="5"/>
  <c r="D38" i="5"/>
  <c r="D48" i="5"/>
  <c r="D36" i="5"/>
  <c r="D46" i="5"/>
  <c r="D40" i="5"/>
  <c r="E54" i="5"/>
  <c r="E6" i="5"/>
  <c r="D7" i="5"/>
  <c r="E8" i="5"/>
  <c r="D9" i="5"/>
  <c r="E10" i="5"/>
  <c r="D11" i="5"/>
  <c r="E12" i="5"/>
  <c r="F54" i="5"/>
  <c r="F52" i="5"/>
  <c r="O35" i="3"/>
  <c r="N35" i="25"/>
  <c r="N35" i="27"/>
  <c r="N35" i="29"/>
  <c r="N35" i="31"/>
  <c r="N35" i="33"/>
  <c r="N35" i="35"/>
  <c r="N35" i="37"/>
  <c r="F37" i="5"/>
  <c r="F39" i="5"/>
  <c r="F41" i="5"/>
  <c r="F45" i="5"/>
  <c r="F47" i="5"/>
  <c r="F49" i="5"/>
  <c r="G53" i="5"/>
  <c r="G21" i="5"/>
  <c r="D23" i="5"/>
  <c r="G23" i="5"/>
  <c r="G25" i="5"/>
  <c r="D27" i="5"/>
  <c r="G27" i="5"/>
  <c r="D29" i="5"/>
  <c r="G29" i="5"/>
  <c r="D31" i="5"/>
  <c r="G31" i="5"/>
  <c r="D33" i="5"/>
  <c r="G33" i="5"/>
  <c r="D21" i="5"/>
  <c r="N35" i="1"/>
  <c r="F53" i="5"/>
  <c r="B50" i="6"/>
  <c r="D52" i="5" s="1"/>
  <c r="M52" i="6"/>
  <c r="D25" i="5"/>
  <c r="N35" i="2"/>
  <c r="E14" i="5"/>
  <c r="N35" i="7"/>
  <c r="N35" i="9"/>
  <c r="N35" i="11"/>
  <c r="N35" i="13"/>
  <c r="N35" i="15"/>
  <c r="N35" i="17"/>
  <c r="N35" i="19"/>
  <c r="N35" i="21"/>
  <c r="N35" i="24"/>
  <c r="N35" i="26"/>
  <c r="N35" i="28"/>
  <c r="N35" i="30"/>
  <c r="N35" i="32"/>
  <c r="N35" i="34"/>
  <c r="N35" i="36"/>
  <c r="G51" i="5"/>
  <c r="E51" i="5"/>
  <c r="N35" i="4"/>
  <c r="B49" i="6"/>
  <c r="D51" i="5" s="1"/>
  <c r="N35" i="8"/>
  <c r="N35" i="10"/>
  <c r="N35" i="12"/>
  <c r="N35" i="14"/>
  <c r="N35" i="16"/>
  <c r="N35" i="18"/>
  <c r="N35" i="20"/>
  <c r="N35" i="22"/>
  <c r="N21" i="6"/>
  <c r="O21" i="6" s="1"/>
  <c r="N51" i="6"/>
  <c r="O51" i="6" s="1"/>
  <c r="N41" i="6"/>
  <c r="O41" i="6" s="1"/>
  <c r="N4" i="6"/>
  <c r="O4" i="6" s="1"/>
  <c r="N5" i="6"/>
  <c r="O5" i="6" s="1"/>
  <c r="N6" i="6"/>
  <c r="O6" i="6" s="1"/>
  <c r="N8" i="6"/>
  <c r="O8" i="6" s="1"/>
  <c r="N9" i="6"/>
  <c r="O9" i="6" s="1"/>
  <c r="N10" i="6"/>
  <c r="O10" i="6" s="1"/>
  <c r="N12" i="6"/>
  <c r="O12" i="6" s="1"/>
  <c r="N13" i="6"/>
  <c r="O13" i="6" s="1"/>
  <c r="N14" i="6"/>
  <c r="O14" i="6" s="1"/>
  <c r="N16" i="6"/>
  <c r="O16" i="6" s="1"/>
  <c r="N17" i="6"/>
  <c r="O17" i="6" s="1"/>
  <c r="N18" i="6"/>
  <c r="O18" i="6" s="1"/>
  <c r="N20" i="6"/>
  <c r="O20" i="6" s="1"/>
  <c r="N42" i="6"/>
  <c r="O42" i="6" s="1"/>
  <c r="N44" i="6"/>
  <c r="O44" i="6" s="1"/>
  <c r="N45" i="6"/>
  <c r="O45" i="6" s="1"/>
  <c r="N46" i="6"/>
  <c r="O46" i="6" s="1"/>
  <c r="N24" i="6"/>
  <c r="O24" i="6" s="1"/>
  <c r="N28" i="6"/>
  <c r="O28" i="6" s="1"/>
  <c r="N36" i="6"/>
  <c r="O36" i="6" s="1"/>
  <c r="N22" i="6"/>
  <c r="O22" i="6" s="1"/>
  <c r="N32" i="6"/>
  <c r="O32" i="6" s="1"/>
  <c r="N40" i="6"/>
  <c r="O40" i="6" s="1"/>
  <c r="N7" i="6"/>
  <c r="O7" i="6" s="1"/>
  <c r="N11" i="6"/>
  <c r="O11" i="6" s="1"/>
  <c r="N15" i="6"/>
  <c r="O15" i="6" s="1"/>
  <c r="N19" i="6"/>
  <c r="O19" i="6" s="1"/>
  <c r="N48" i="6"/>
  <c r="O48" i="6" s="1"/>
  <c r="N26" i="6"/>
  <c r="O26" i="6" s="1"/>
  <c r="N29" i="6"/>
  <c r="O29" i="6" s="1"/>
  <c r="N34" i="6"/>
  <c r="O34" i="6" s="1"/>
  <c r="N37" i="6"/>
  <c r="O37" i="6" s="1"/>
  <c r="N23" i="6"/>
  <c r="O23" i="6" s="1"/>
  <c r="N27" i="6"/>
  <c r="O27" i="6" s="1"/>
  <c r="N31" i="6"/>
  <c r="O31" i="6" s="1"/>
  <c r="N35" i="6"/>
  <c r="O35" i="6" s="1"/>
  <c r="N39" i="6"/>
  <c r="O39" i="6" s="1"/>
  <c r="N25" i="6"/>
  <c r="O25" i="6" s="1"/>
  <c r="N30" i="6"/>
  <c r="O30" i="6" s="1"/>
  <c r="N33" i="6"/>
  <c r="O33" i="6" s="1"/>
  <c r="N38" i="6"/>
  <c r="O38" i="6" s="1"/>
  <c r="N43" i="6"/>
  <c r="O43" i="6" s="1"/>
  <c r="N47" i="6"/>
  <c r="O47" i="6" s="1"/>
  <c r="N3" i="6"/>
  <c r="E62" i="5" l="1"/>
  <c r="F62" i="5"/>
  <c r="D62" i="5"/>
  <c r="G62" i="5"/>
  <c r="M59" i="6"/>
  <c r="B59" i="6"/>
  <c r="N52" i="6"/>
  <c r="O52" i="6" s="1"/>
  <c r="N50" i="6"/>
  <c r="O50" i="6" s="1"/>
  <c r="N49" i="6"/>
  <c r="O49" i="6" s="1"/>
  <c r="O3" i="6"/>
  <c r="O59" i="6" l="1"/>
  <c r="N59" i="6"/>
  <c r="B62" i="6"/>
  <c r="F62" i="6"/>
  <c r="K62" i="6"/>
  <c r="G62" i="6"/>
  <c r="I62" i="6"/>
  <c r="E62" i="6"/>
  <c r="D62" i="6"/>
  <c r="J62" i="6"/>
  <c r="L62" i="6"/>
  <c r="H62" i="6"/>
  <c r="C62" i="6"/>
  <c r="M62" i="6"/>
  <c r="N62" i="6" s="1"/>
  <c r="O62" i="6" s="1"/>
</calcChain>
</file>

<file path=xl/sharedStrings.xml><?xml version="1.0" encoding="utf-8"?>
<sst xmlns="http://schemas.openxmlformats.org/spreadsheetml/2006/main" count="11116" uniqueCount="46">
  <si>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</si>
  <si>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</si>
  <si>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</si>
  <si>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</si>
  <si>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</si>
  <si>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</si>
  <si>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</si>
  <si>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</si>
  <si>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</si>
  <si>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</si>
  <si>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</si>
  <si>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</si>
  <si>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</si>
  <si>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</si>
  <si>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</si>
  <si>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X</t>
  </si>
  <si>
    <t>Year</t>
  </si>
  <si>
    <t>Winter</t>
  </si>
  <si>
    <t>Spring</t>
  </si>
  <si>
    <t>Summer</t>
  </si>
  <si>
    <t>Autumn</t>
  </si>
  <si>
    <t>From    -    To</t>
  </si>
  <si>
    <t>Dec, Jan, Feb</t>
  </si>
  <si>
    <t>Mar, Apr, May</t>
  </si>
  <si>
    <t>Jun, Jul, Aug</t>
  </si>
  <si>
    <t>Sep, Oct, Nov</t>
  </si>
  <si>
    <t>---</t>
  </si>
  <si>
    <t>Average</t>
  </si>
  <si>
    <t>Month</t>
  </si>
  <si>
    <t>Projected</t>
  </si>
  <si>
    <t>.</t>
  </si>
  <si>
    <t>TR</t>
  </si>
  <si>
    <t>T.R</t>
  </si>
  <si>
    <t>*</t>
  </si>
  <si>
    <t>.-</t>
  </si>
  <si>
    <t>TR.</t>
  </si>
  <si>
    <t>--</t>
  </si>
  <si>
    <t>-TR</t>
  </si>
  <si>
    <t>.2.4</t>
  </si>
  <si>
    <t xml:space="preserve"> TR</t>
  </si>
  <si>
    <t xml:space="preserve"> .</t>
  </si>
  <si>
    <t xml:space="preserve"> X</t>
  </si>
  <si>
    <t>-</t>
  </si>
  <si>
    <t>.--</t>
  </si>
  <si>
    <t>...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</si>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</sst>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E+00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sz val="7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53"/>
        <bgColor indexed="10"/>
      </patternFill>
    </fill>
    <fill>
      <patternFill patternType="solid">
        <fgColor rgb="FFCCFFFF"/>
        <bgColor indexed="64"/>
      </patternFill>
    </fill>
    <fill>
      <patternFill patternType="solid">
        <fgColor rgb="FFFAFEC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CCFFFF"/>
        <bgColor indexed="34"/>
      </patternFill>
    </fill>
    <fill>
      <patternFill patternType="solid">
        <fgColor rgb="FFCCFFFF"/>
        <bgColor indexed="26"/>
      </patternFill>
    </fill>
    <fill>
      <patternFill patternType="solid">
        <fgColor rgb="FFFFC00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8" borderId="4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2" fillId="4" borderId="1" xfId="0" quotePrefix="1" applyNumberFormat="1" applyFont="1" applyFill="1" applyBorder="1" applyAlignment="1">
      <alignment horizontal="center"/>
    </xf>
    <xf numFmtId="2" fontId="1" fillId="0" borderId="0" xfId="0" quotePrefix="1" applyNumberFormat="1" applyFont="1" applyAlignment="1">
      <alignment horizontal="center"/>
    </xf>
    <xf numFmtId="2" fontId="2" fillId="4" borderId="1" xfId="0" quotePrefix="1" applyNumberFormat="1" applyFont="1" applyFill="1" applyBorder="1" applyAlignment="1">
      <alignment horizontal="center" wrapText="1"/>
    </xf>
    <xf numFmtId="2" fontId="9" fillId="4" borderId="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5" fillId="4" borderId="1" xfId="0" applyNumberFormat="1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5" fillId="4" borderId="1" xfId="0" quotePrefix="1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" fillId="0" borderId="0" xfId="0" quotePrefix="1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0" fontId="14" fillId="0" borderId="0" xfId="0" applyFont="1"/>
    <xf numFmtId="164" fontId="1" fillId="0" borderId="0" xfId="0" applyNumberFormat="1" applyFont="1"/>
    <xf numFmtId="2" fontId="2" fillId="1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/>
    <xf numFmtId="0" fontId="1" fillId="0" borderId="0" xfId="0" applyFont="1"/>
    <xf numFmtId="164" fontId="15" fillId="0" borderId="0" xfId="0" applyNumberFormat="1" applyFont="1"/>
    <xf numFmtId="2" fontId="2" fillId="11" borderId="1" xfId="0" applyNumberFormat="1" applyFont="1" applyFill="1" applyBorder="1" applyAlignment="1">
      <alignment horizontal="center" wrapText="1"/>
    </xf>
    <xf numFmtId="2" fontId="2" fillId="10" borderId="1" xfId="0" applyNumberFormat="1" applyFont="1" applyFill="1" applyBorder="1" applyAlignment="1">
      <alignment horizontal="center"/>
    </xf>
    <xf numFmtId="2" fontId="1" fillId="9" borderId="0" xfId="0" applyNumberFormat="1" applyFont="1" applyFill="1" applyAlignment="1">
      <alignment horizontal="center" wrapText="1"/>
    </xf>
    <xf numFmtId="165" fontId="0" fillId="0" borderId="0" xfId="0" applyNumberFormat="1"/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4" fillId="7" borderId="7" xfId="0" applyNumberFormat="1" applyFont="1" applyFill="1" applyBorder="1" applyAlignment="1">
      <alignment horizontal="center"/>
    </xf>
    <xf numFmtId="2" fontId="4" fillId="8" borderId="7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2" fontId="4" fillId="8" borderId="4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2" fontId="1" fillId="1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5" borderId="4" xfId="0" applyFill="1" applyBorder="1" applyAlignment="1">
      <alignment horizontal="center"/>
    </xf>
    <xf numFmtId="2" fontId="1" fillId="13" borderId="1" xfId="0" applyNumberFormat="1" applyFont="1" applyFill="1" applyBorder="1" applyAlignment="1">
      <alignment horizontal="center"/>
    </xf>
    <xf numFmtId="2" fontId="1" fillId="13" borderId="4" xfId="0" applyNumberFormat="1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2" fontId="1" fillId="14" borderId="1" xfId="0" quotePrefix="1" applyNumberFormat="1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/>
    </xf>
    <xf numFmtId="2" fontId="1" fillId="14" borderId="4" xfId="0" applyNumberFormat="1" applyFont="1" applyFill="1" applyBorder="1" applyAlignment="1">
      <alignment horizontal="center"/>
    </xf>
    <xf numFmtId="2" fontId="3" fillId="14" borderId="1" xfId="0" applyNumberFormat="1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center" vertical="center"/>
    </xf>
    <xf numFmtId="2" fontId="1" fillId="15" borderId="1" xfId="0" applyNumberFormat="1" applyFont="1" applyFill="1" applyBorder="1" applyAlignment="1">
      <alignment horizontal="center"/>
    </xf>
    <xf numFmtId="2" fontId="1" fillId="15" borderId="4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80375-1029-40E4-A85F-E6AEE2A1DEAE}">
  <dimension ref="A1:O35"/>
  <sheetViews>
    <sheetView workbookViewId="0">
      <selection activeCell="O2" sqref="O2"/>
    </sheetView>
  </sheetViews>
  <sheetFormatPr defaultRowHeight="15" x14ac:dyDescent="0.25"/>
  <sheetData>
    <row r="1" spans="1:15" x14ac:dyDescent="0.25">
      <c r="A1" s="1" t="s">
        <v>0</v>
      </c>
      <c r="B1" s="3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x14ac:dyDescent="0.25">
      <c r="A3" s="5">
        <v>1</v>
      </c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3"/>
    </row>
    <row r="4" spans="1:15" x14ac:dyDescent="0.25">
      <c r="A4" s="5">
        <v>2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43"/>
    </row>
    <row r="5" spans="1:15" x14ac:dyDescent="0.25">
      <c r="A5" s="5">
        <v>3</v>
      </c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43"/>
    </row>
    <row r="6" spans="1:15" x14ac:dyDescent="0.25">
      <c r="A6" s="5">
        <v>4</v>
      </c>
      <c r="B6" s="4"/>
      <c r="C6" s="6"/>
      <c r="D6" s="6"/>
      <c r="E6" s="6"/>
      <c r="F6" s="6"/>
      <c r="G6" s="6"/>
      <c r="H6" s="6"/>
      <c r="I6" s="6"/>
      <c r="J6" s="6"/>
      <c r="K6" s="6"/>
      <c r="L6" s="54"/>
      <c r="M6" s="6"/>
      <c r="N6" s="7"/>
      <c r="O6" s="43"/>
    </row>
    <row r="7" spans="1:15" x14ac:dyDescent="0.25">
      <c r="A7" s="5">
        <v>5</v>
      </c>
      <c r="B7" s="4"/>
      <c r="C7" s="6"/>
      <c r="D7" s="6"/>
      <c r="E7" s="6"/>
      <c r="F7" s="6"/>
      <c r="G7" s="6"/>
      <c r="H7" s="6"/>
      <c r="I7" s="6"/>
      <c r="J7" s="6"/>
      <c r="K7" s="6"/>
      <c r="L7" s="54"/>
      <c r="M7" s="6"/>
      <c r="N7" s="7"/>
      <c r="O7" s="43"/>
    </row>
    <row r="8" spans="1:15" x14ac:dyDescent="0.25">
      <c r="A8" s="5">
        <v>6</v>
      </c>
      <c r="B8" s="4"/>
      <c r="C8" s="6"/>
      <c r="D8" s="6"/>
      <c r="E8" s="6"/>
      <c r="F8" s="6"/>
      <c r="G8" s="6"/>
      <c r="H8" s="6"/>
      <c r="I8" s="6"/>
      <c r="J8" s="6"/>
      <c r="K8" s="6"/>
      <c r="L8" s="54"/>
      <c r="M8" s="6"/>
      <c r="N8" s="7"/>
      <c r="O8" s="43"/>
    </row>
    <row r="9" spans="1:15" x14ac:dyDescent="0.25">
      <c r="A9" s="5">
        <v>7</v>
      </c>
      <c r="B9" s="4"/>
      <c r="C9" s="6"/>
      <c r="D9" s="6"/>
      <c r="E9" s="6"/>
      <c r="F9" s="6"/>
      <c r="G9" s="6"/>
      <c r="H9" s="6"/>
      <c r="I9" s="6"/>
      <c r="J9" s="6"/>
      <c r="K9" s="6"/>
      <c r="L9" s="54"/>
      <c r="M9" s="6"/>
      <c r="N9" s="7"/>
      <c r="O9" s="43"/>
    </row>
    <row r="10" spans="1:15" x14ac:dyDescent="0.25">
      <c r="A10" s="5">
        <v>8</v>
      </c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43"/>
    </row>
    <row r="11" spans="1:15" x14ac:dyDescent="0.25">
      <c r="A11" s="5">
        <v>9</v>
      </c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43"/>
    </row>
    <row r="12" spans="1:15" x14ac:dyDescent="0.25">
      <c r="A12" s="5">
        <v>10</v>
      </c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43"/>
    </row>
    <row r="13" spans="1:15" x14ac:dyDescent="0.25">
      <c r="A13" s="5">
        <v>11</v>
      </c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43"/>
    </row>
    <row r="14" spans="1:15" x14ac:dyDescent="0.25">
      <c r="A14" s="5">
        <v>12</v>
      </c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43"/>
    </row>
    <row r="15" spans="1:15" x14ac:dyDescent="0.25">
      <c r="A15" s="5">
        <v>13</v>
      </c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43"/>
    </row>
    <row r="16" spans="1:15" x14ac:dyDescent="0.25">
      <c r="A16" s="5">
        <v>14</v>
      </c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43"/>
    </row>
    <row r="17" spans="1:15" x14ac:dyDescent="0.25">
      <c r="A17" s="5">
        <v>15</v>
      </c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43"/>
    </row>
    <row r="18" spans="1:15" x14ac:dyDescent="0.25">
      <c r="A18" s="5">
        <v>16</v>
      </c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43"/>
    </row>
    <row r="19" spans="1:15" x14ac:dyDescent="0.25">
      <c r="A19" s="5">
        <v>17</v>
      </c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43"/>
    </row>
    <row r="20" spans="1:15" x14ac:dyDescent="0.25">
      <c r="A20" s="5">
        <v>18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43"/>
    </row>
    <row r="21" spans="1:15" x14ac:dyDescent="0.25">
      <c r="A21" s="5">
        <v>19</v>
      </c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43"/>
    </row>
    <row r="22" spans="1:15" x14ac:dyDescent="0.25">
      <c r="A22" s="5">
        <v>20</v>
      </c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43"/>
    </row>
    <row r="23" spans="1:15" x14ac:dyDescent="0.25">
      <c r="A23" s="5">
        <v>21</v>
      </c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43"/>
    </row>
    <row r="24" spans="1:15" x14ac:dyDescent="0.25">
      <c r="A24" s="5">
        <v>22</v>
      </c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  <c r="O24" s="43"/>
    </row>
    <row r="25" spans="1:15" x14ac:dyDescent="0.25">
      <c r="A25" s="5">
        <v>23</v>
      </c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43"/>
    </row>
    <row r="26" spans="1:15" x14ac:dyDescent="0.25">
      <c r="A26" s="5">
        <v>24</v>
      </c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43"/>
    </row>
    <row r="27" spans="1:15" x14ac:dyDescent="0.25">
      <c r="A27" s="5">
        <v>25</v>
      </c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3"/>
    </row>
    <row r="28" spans="1:15" x14ac:dyDescent="0.25">
      <c r="A28" s="5">
        <v>26</v>
      </c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43"/>
    </row>
    <row r="29" spans="1:15" x14ac:dyDescent="0.25">
      <c r="A29" s="5">
        <v>27</v>
      </c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43"/>
    </row>
    <row r="30" spans="1:15" x14ac:dyDescent="0.25">
      <c r="A30" s="5">
        <v>28</v>
      </c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43"/>
    </row>
    <row r="31" spans="1:15" x14ac:dyDescent="0.25">
      <c r="A31" s="5">
        <v>29</v>
      </c>
      <c r="B31" s="4"/>
      <c r="C31" s="6"/>
      <c r="D31" s="6"/>
      <c r="E31" s="6"/>
      <c r="F31" s="6"/>
      <c r="G31" s="6"/>
      <c r="H31" s="6"/>
      <c r="I31" s="6"/>
      <c r="J31" s="6"/>
      <c r="K31" s="6"/>
      <c r="L31" s="54"/>
      <c r="M31" s="6"/>
      <c r="N31" s="7"/>
      <c r="O31" s="43"/>
    </row>
    <row r="32" spans="1:15" x14ac:dyDescent="0.25">
      <c r="A32" s="5">
        <v>30</v>
      </c>
      <c r="B32" s="4"/>
      <c r="C32" s="6"/>
      <c r="D32" s="6"/>
      <c r="E32" s="6"/>
      <c r="F32" s="6"/>
      <c r="G32" s="6"/>
      <c r="H32" s="6"/>
      <c r="I32" s="6"/>
      <c r="J32" s="6"/>
      <c r="K32" s="6"/>
      <c r="L32" s="54"/>
      <c r="M32" s="6"/>
      <c r="N32" s="7"/>
      <c r="O32" s="43"/>
    </row>
    <row r="33" spans="1:15" x14ac:dyDescent="0.25">
      <c r="A33" s="5">
        <v>31</v>
      </c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43"/>
    </row>
    <row r="34" spans="1:15" x14ac:dyDescent="0.25">
      <c r="A34" s="4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43"/>
    </row>
    <row r="35" spans="1:15" x14ac:dyDescent="0.25">
      <c r="A35" s="5" t="s">
        <v>13</v>
      </c>
      <c r="B35" s="4"/>
      <c r="C35" s="10">
        <f t="shared" ref="C35:N35" si="0">SUM(C3:C33)</f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0">
        <f t="shared" si="0"/>
        <v>0</v>
      </c>
      <c r="O35" s="11">
        <f>SUM(C35:N35)</f>
        <v>0</v>
      </c>
    </row>
  </sheetData>
  <pageMargins left="0.7" right="0.7" top="0.75" bottom="0.75" header="0.3" footer="0.3"/>
  <pageSetup paperSize="9" orientation="portrait" horizontalDpi="0" verticalDpi="0" r:id="rId1"/>
  <webPublishItems count="1">
    <webPublishItem id="11921" divId="Fairlight-Rainfall-Data_11921" sourceType="range" sourceRef="A1:N35" destinationFile="\\wdMYCLOUD\Public\Weather\Fairlight-Rainfall-Data.mht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EC51-F58E-40E4-B6E9-DE8FC1861A98}">
  <dimension ref="A1:N35"/>
  <sheetViews>
    <sheetView tabSelected="1" workbookViewId="0">
      <selection activeCell="D29" sqref="D29"/>
    </sheetView>
  </sheetViews>
  <sheetFormatPr defaultRowHeight="15" x14ac:dyDescent="0.25"/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>
        <v>24.3</v>
      </c>
      <c r="C3" s="6" t="s">
        <v>30</v>
      </c>
      <c r="D3" s="6">
        <v>8.4</v>
      </c>
      <c r="E3" s="6"/>
      <c r="F3" s="6"/>
      <c r="G3" s="6"/>
      <c r="H3" s="6"/>
      <c r="I3" s="6"/>
      <c r="J3" s="6"/>
      <c r="K3" s="6"/>
      <c r="L3" s="6"/>
      <c r="M3" s="7"/>
      <c r="N3" s="4"/>
    </row>
    <row r="4" spans="1:14" ht="12.75" customHeight="1" x14ac:dyDescent="0.25">
      <c r="A4" s="5">
        <v>2</v>
      </c>
      <c r="B4" s="6">
        <v>14.9</v>
      </c>
      <c r="C4" s="6" t="s">
        <v>30</v>
      </c>
      <c r="D4" s="6">
        <v>1</v>
      </c>
      <c r="E4" s="6"/>
      <c r="F4" s="6"/>
      <c r="G4" s="6"/>
      <c r="H4" s="6"/>
      <c r="I4" s="6"/>
      <c r="J4" s="6"/>
      <c r="K4" s="6"/>
      <c r="L4" s="6"/>
      <c r="M4" s="7" t="s">
        <v>14</v>
      </c>
      <c r="N4" s="4"/>
    </row>
    <row r="5" spans="1:14" ht="12.75" customHeight="1" x14ac:dyDescent="0.25">
      <c r="A5" s="5">
        <v>3</v>
      </c>
      <c r="B5" s="6">
        <v>1</v>
      </c>
      <c r="C5" s="6" t="s">
        <v>30</v>
      </c>
      <c r="D5" s="6" t="s">
        <v>30</v>
      </c>
      <c r="E5" s="6"/>
      <c r="F5" s="6"/>
      <c r="G5" s="6"/>
      <c r="H5" s="6"/>
      <c r="I5" s="6"/>
      <c r="J5" s="6"/>
      <c r="K5" s="6"/>
      <c r="L5" s="6"/>
      <c r="M5" s="7" t="s">
        <v>14</v>
      </c>
      <c r="N5" s="4"/>
    </row>
    <row r="6" spans="1:14" ht="12.75" customHeight="1" x14ac:dyDescent="0.25">
      <c r="A6" s="5">
        <v>4</v>
      </c>
      <c r="B6" s="6">
        <v>12.6</v>
      </c>
      <c r="C6" s="6" t="s">
        <v>30</v>
      </c>
      <c r="D6" s="6">
        <v>1.4</v>
      </c>
      <c r="E6" s="6"/>
      <c r="F6" s="6"/>
      <c r="G6" s="6"/>
      <c r="H6" s="6"/>
      <c r="I6" s="6"/>
      <c r="J6" s="6"/>
      <c r="K6" s="6"/>
      <c r="L6" s="6"/>
      <c r="M6" s="7" t="s">
        <v>14</v>
      </c>
      <c r="N6" s="4"/>
    </row>
    <row r="7" spans="1:14" ht="12.75" customHeight="1" x14ac:dyDescent="0.25">
      <c r="A7" s="5">
        <v>5</v>
      </c>
      <c r="B7" s="6" t="s">
        <v>30</v>
      </c>
      <c r="C7" s="6">
        <v>0.3</v>
      </c>
      <c r="D7" s="6">
        <v>2.9</v>
      </c>
      <c r="E7" s="6"/>
      <c r="F7" s="6"/>
      <c r="G7" s="6"/>
      <c r="H7" s="6"/>
      <c r="I7" s="6"/>
      <c r="J7" s="6"/>
      <c r="K7" s="6"/>
      <c r="L7" s="6"/>
      <c r="M7" s="7" t="s">
        <v>14</v>
      </c>
      <c r="N7" s="4"/>
    </row>
    <row r="8" spans="1:14" ht="12.75" customHeight="1" x14ac:dyDescent="0.25">
      <c r="A8" s="5">
        <v>6</v>
      </c>
      <c r="B8" s="6" t="s">
        <v>30</v>
      </c>
      <c r="C8" s="6">
        <v>21.7</v>
      </c>
      <c r="D8" s="6" t="s">
        <v>30</v>
      </c>
      <c r="E8" s="6"/>
      <c r="F8" s="6"/>
      <c r="G8" s="6"/>
      <c r="H8" s="6"/>
      <c r="I8" s="6"/>
      <c r="J8" s="6"/>
      <c r="K8" s="6"/>
      <c r="L8" s="6"/>
      <c r="M8" s="7" t="s">
        <v>14</v>
      </c>
      <c r="N8" s="4"/>
    </row>
    <row r="9" spans="1:14" ht="12.75" customHeight="1" x14ac:dyDescent="0.25">
      <c r="A9" s="5">
        <v>7</v>
      </c>
      <c r="B9" s="6" t="s">
        <v>31</v>
      </c>
      <c r="C9" s="6">
        <v>10.6</v>
      </c>
      <c r="D9" s="6" t="s">
        <v>30</v>
      </c>
      <c r="E9" s="6"/>
      <c r="F9" s="6"/>
      <c r="G9" s="6"/>
      <c r="H9" s="6"/>
      <c r="I9" s="6"/>
      <c r="J9" s="6"/>
      <c r="K9" s="6"/>
      <c r="L9" s="6"/>
      <c r="M9" s="7" t="s">
        <v>14</v>
      </c>
      <c r="N9" s="4"/>
    </row>
    <row r="10" spans="1:14" ht="12.75" customHeight="1" x14ac:dyDescent="0.25">
      <c r="A10" s="5">
        <v>8</v>
      </c>
      <c r="B10" s="6" t="s">
        <v>31</v>
      </c>
      <c r="C10" s="6">
        <v>20.7</v>
      </c>
      <c r="D10" s="6" t="s">
        <v>30</v>
      </c>
      <c r="E10" s="6"/>
      <c r="F10" s="6"/>
      <c r="G10" s="6"/>
      <c r="H10" s="6"/>
      <c r="I10" s="6"/>
      <c r="J10" s="6"/>
      <c r="K10" s="6"/>
      <c r="L10" s="6"/>
      <c r="M10" s="7" t="s">
        <v>14</v>
      </c>
      <c r="N10" s="4"/>
    </row>
    <row r="11" spans="1:14" ht="12.75" customHeight="1" x14ac:dyDescent="0.25">
      <c r="A11" s="5">
        <v>9</v>
      </c>
      <c r="B11" s="6" t="s">
        <v>30</v>
      </c>
      <c r="C11" s="6">
        <v>6.2</v>
      </c>
      <c r="D11" s="6">
        <v>2</v>
      </c>
      <c r="E11" s="6"/>
      <c r="F11" s="6"/>
      <c r="G11" s="6"/>
      <c r="H11" s="6"/>
      <c r="I11" s="6"/>
      <c r="J11" s="6"/>
      <c r="K11" s="6"/>
      <c r="L11" s="6"/>
      <c r="M11" s="7" t="s">
        <v>14</v>
      </c>
      <c r="N11" s="4"/>
    </row>
    <row r="12" spans="1:14" ht="12.75" customHeight="1" x14ac:dyDescent="0.25">
      <c r="A12" s="5">
        <v>10</v>
      </c>
      <c r="B12" s="6" t="s">
        <v>30</v>
      </c>
      <c r="C12" s="6">
        <v>19.100000000000001</v>
      </c>
      <c r="D12" s="6">
        <v>2.7</v>
      </c>
      <c r="E12" s="6"/>
      <c r="F12" s="6"/>
      <c r="G12" s="6"/>
      <c r="H12" s="6"/>
      <c r="I12" s="6"/>
      <c r="J12" s="6"/>
      <c r="K12" s="6"/>
      <c r="L12" s="6"/>
      <c r="M12" s="7" t="s">
        <v>14</v>
      </c>
      <c r="N12" s="4"/>
    </row>
    <row r="13" spans="1:14" ht="12.75" customHeight="1" x14ac:dyDescent="0.25">
      <c r="A13" s="5">
        <v>11</v>
      </c>
      <c r="B13" s="6" t="s">
        <v>31</v>
      </c>
      <c r="C13" s="6">
        <v>6.5</v>
      </c>
      <c r="D13" s="6">
        <v>4</v>
      </c>
      <c r="E13" s="6"/>
      <c r="F13" s="6"/>
      <c r="G13" s="6"/>
      <c r="H13" s="6"/>
      <c r="I13" s="6"/>
      <c r="J13" s="6"/>
      <c r="K13" s="6"/>
      <c r="L13" s="6"/>
      <c r="M13" s="7" t="s">
        <v>14</v>
      </c>
      <c r="N13" s="4"/>
    </row>
    <row r="14" spans="1:14" ht="12.75" customHeight="1" x14ac:dyDescent="0.25">
      <c r="A14" s="5">
        <v>12</v>
      </c>
      <c r="B14" s="6" t="s">
        <v>30</v>
      </c>
      <c r="C14" s="6" t="s">
        <v>31</v>
      </c>
      <c r="D14" s="6">
        <v>13.5</v>
      </c>
      <c r="E14" s="6"/>
      <c r="F14" s="6"/>
      <c r="G14" s="6"/>
      <c r="H14" s="6"/>
      <c r="I14" s="6"/>
      <c r="J14" s="6"/>
      <c r="K14" s="6"/>
      <c r="L14" s="6"/>
      <c r="M14" s="7" t="s">
        <v>14</v>
      </c>
      <c r="N14" s="4"/>
    </row>
    <row r="15" spans="1:14" ht="12.75" customHeight="1" x14ac:dyDescent="0.25">
      <c r="A15" s="5">
        <v>13</v>
      </c>
      <c r="B15" s="6" t="s">
        <v>30</v>
      </c>
      <c r="C15" s="6">
        <v>6.5</v>
      </c>
      <c r="D15" s="6" t="s">
        <v>30</v>
      </c>
      <c r="E15" s="6"/>
      <c r="F15" s="6"/>
      <c r="G15" s="6"/>
      <c r="H15" s="6"/>
      <c r="I15" s="6"/>
      <c r="J15" s="6"/>
      <c r="K15" s="6"/>
      <c r="L15" s="6"/>
      <c r="M15" s="7" t="s">
        <v>14</v>
      </c>
      <c r="N15" s="4"/>
    </row>
    <row r="16" spans="1:14" ht="12.75" customHeight="1" x14ac:dyDescent="0.25">
      <c r="A16" s="5">
        <v>14</v>
      </c>
      <c r="B16" s="6" t="s">
        <v>30</v>
      </c>
      <c r="C16" s="6">
        <v>14.9</v>
      </c>
      <c r="D16" s="6">
        <v>3.2</v>
      </c>
      <c r="E16" s="6"/>
      <c r="F16" s="6"/>
      <c r="G16" s="6"/>
      <c r="H16" s="6"/>
      <c r="I16" s="6"/>
      <c r="J16" s="6"/>
      <c r="K16" s="6"/>
      <c r="L16" s="6"/>
      <c r="M16" s="7" t="s">
        <v>14</v>
      </c>
      <c r="N16" s="4"/>
    </row>
    <row r="17" spans="1:14" ht="12.75" customHeight="1" x14ac:dyDescent="0.25">
      <c r="A17" s="5">
        <v>15</v>
      </c>
      <c r="B17" s="6" t="s">
        <v>30</v>
      </c>
      <c r="C17" s="6" t="s">
        <v>30</v>
      </c>
      <c r="D17" s="6">
        <v>0.3</v>
      </c>
      <c r="E17" s="6"/>
      <c r="F17" s="6"/>
      <c r="G17" s="6"/>
      <c r="H17" s="6"/>
      <c r="I17" s="6"/>
      <c r="J17" s="6"/>
      <c r="K17" s="6"/>
      <c r="L17" s="6"/>
      <c r="M17" s="7" t="s">
        <v>14</v>
      </c>
      <c r="N17" s="4"/>
    </row>
    <row r="18" spans="1:14" ht="12.75" customHeight="1" x14ac:dyDescent="0.25">
      <c r="A18" s="5">
        <v>16</v>
      </c>
      <c r="B18" s="6" t="s">
        <v>30</v>
      </c>
      <c r="C18" s="6" t="s">
        <v>30</v>
      </c>
      <c r="D18" s="6">
        <v>2.2000000000000002</v>
      </c>
      <c r="E18" s="6"/>
      <c r="F18" s="6"/>
      <c r="G18" s="6"/>
      <c r="H18" s="6"/>
      <c r="I18" s="6"/>
      <c r="J18" s="6"/>
      <c r="K18" s="6"/>
      <c r="L18" s="6"/>
      <c r="M18" s="7" t="s">
        <v>14</v>
      </c>
      <c r="N18" s="4"/>
    </row>
    <row r="19" spans="1:14" ht="12.75" customHeight="1" x14ac:dyDescent="0.25">
      <c r="A19" s="5">
        <v>17</v>
      </c>
      <c r="B19" s="6" t="s">
        <v>30</v>
      </c>
      <c r="C19" s="6">
        <v>22.6</v>
      </c>
      <c r="D19" s="6">
        <v>3.6</v>
      </c>
      <c r="E19" s="6"/>
      <c r="F19" s="6"/>
      <c r="G19" s="6"/>
      <c r="H19" s="6"/>
      <c r="I19" s="6"/>
      <c r="J19" s="6"/>
      <c r="K19" s="6"/>
      <c r="L19" s="6"/>
      <c r="M19" s="7" t="s">
        <v>14</v>
      </c>
      <c r="N19" s="4"/>
    </row>
    <row r="20" spans="1:14" ht="12.75" customHeight="1" x14ac:dyDescent="0.25">
      <c r="A20" s="5">
        <v>18</v>
      </c>
      <c r="B20" s="6" t="s">
        <v>30</v>
      </c>
      <c r="C20" s="6" t="s">
        <v>30</v>
      </c>
      <c r="D20" s="6" t="s">
        <v>30</v>
      </c>
      <c r="E20" s="6"/>
      <c r="F20" s="6"/>
      <c r="G20" s="6"/>
      <c r="H20" s="6"/>
      <c r="I20" s="6"/>
      <c r="J20" s="6"/>
      <c r="K20" s="6"/>
      <c r="L20" s="6"/>
      <c r="M20" s="7" t="s">
        <v>14</v>
      </c>
      <c r="N20" s="4"/>
    </row>
    <row r="21" spans="1:14" ht="12.75" customHeight="1" x14ac:dyDescent="0.25">
      <c r="A21" s="5">
        <v>19</v>
      </c>
      <c r="B21" s="6" t="s">
        <v>30</v>
      </c>
      <c r="C21" s="6" t="s">
        <v>30</v>
      </c>
      <c r="D21" s="6" t="s">
        <v>30</v>
      </c>
      <c r="E21" s="6"/>
      <c r="F21" s="6"/>
      <c r="G21" s="6"/>
      <c r="H21" s="6"/>
      <c r="I21" s="6"/>
      <c r="J21" s="6"/>
      <c r="K21" s="6"/>
      <c r="L21" s="6"/>
      <c r="M21" s="7" t="s">
        <v>14</v>
      </c>
      <c r="N21" s="4"/>
    </row>
    <row r="22" spans="1:14" ht="12.75" customHeight="1" x14ac:dyDescent="0.25">
      <c r="A22" s="5">
        <v>20</v>
      </c>
      <c r="B22" s="6">
        <v>1.3</v>
      </c>
      <c r="C22" s="6" t="s">
        <v>30</v>
      </c>
      <c r="D22" s="6" t="s">
        <v>30</v>
      </c>
      <c r="E22" s="6"/>
      <c r="F22" s="6"/>
      <c r="G22" s="6"/>
      <c r="H22" s="6"/>
      <c r="I22" s="6"/>
      <c r="J22" s="6"/>
      <c r="K22" s="6"/>
      <c r="L22" s="6"/>
      <c r="M22" s="7" t="s">
        <v>14</v>
      </c>
      <c r="N22" s="4"/>
    </row>
    <row r="23" spans="1:14" ht="12.75" customHeight="1" x14ac:dyDescent="0.25">
      <c r="A23" s="5">
        <v>21</v>
      </c>
      <c r="B23" s="6">
        <v>9.8000000000000007</v>
      </c>
      <c r="C23" s="6">
        <v>5.5</v>
      </c>
      <c r="D23" s="6" t="s">
        <v>30</v>
      </c>
      <c r="E23" s="6"/>
      <c r="F23" s="6"/>
      <c r="G23" s="6"/>
      <c r="H23" s="6"/>
      <c r="I23" s="6"/>
      <c r="J23" s="6"/>
      <c r="K23" s="6"/>
      <c r="L23" s="6"/>
      <c r="M23" s="7" t="s">
        <v>14</v>
      </c>
      <c r="N23" s="4"/>
    </row>
    <row r="24" spans="1:14" ht="12.75" customHeight="1" x14ac:dyDescent="0.25">
      <c r="A24" s="5">
        <v>22</v>
      </c>
      <c r="B24" s="6" t="s">
        <v>31</v>
      </c>
      <c r="C24" s="6">
        <v>14.2</v>
      </c>
      <c r="D24" s="6">
        <v>3.6</v>
      </c>
      <c r="E24" s="6"/>
      <c r="F24" s="6"/>
      <c r="G24" s="6"/>
      <c r="H24" s="6"/>
      <c r="I24" s="6"/>
      <c r="J24" s="6"/>
      <c r="K24" s="6"/>
      <c r="L24" s="6"/>
      <c r="M24" s="7" t="s">
        <v>14</v>
      </c>
      <c r="N24" s="4"/>
    </row>
    <row r="25" spans="1:14" ht="12.75" customHeight="1" x14ac:dyDescent="0.25">
      <c r="A25" s="5">
        <v>23</v>
      </c>
      <c r="B25" s="6">
        <v>3.1</v>
      </c>
      <c r="C25" s="6">
        <v>4.5999999999999996</v>
      </c>
      <c r="D25" s="6">
        <v>0.3</v>
      </c>
      <c r="E25" s="6"/>
      <c r="F25" s="6"/>
      <c r="G25" s="6"/>
      <c r="H25" s="6"/>
      <c r="I25" s="6"/>
      <c r="J25" s="6"/>
      <c r="K25" s="6"/>
      <c r="L25" s="6"/>
      <c r="M25" s="7" t="s">
        <v>14</v>
      </c>
      <c r="N25" s="4"/>
    </row>
    <row r="26" spans="1:14" ht="12.75" customHeight="1" x14ac:dyDescent="0.25">
      <c r="A26" s="5">
        <v>24</v>
      </c>
      <c r="B26" s="6">
        <v>1.3</v>
      </c>
      <c r="C26" s="6">
        <v>11.8</v>
      </c>
      <c r="D26" s="6" t="s">
        <v>30</v>
      </c>
      <c r="E26" s="6"/>
      <c r="F26" s="6"/>
      <c r="G26" s="6"/>
      <c r="H26" s="6"/>
      <c r="I26" s="6"/>
      <c r="J26" s="6"/>
      <c r="K26" s="6"/>
      <c r="L26" s="6"/>
      <c r="M26" s="7" t="s">
        <v>14</v>
      </c>
      <c r="N26" s="4"/>
    </row>
    <row r="27" spans="1:14" ht="12.75" customHeight="1" x14ac:dyDescent="0.25">
      <c r="A27" s="5">
        <v>25</v>
      </c>
      <c r="B27" s="6">
        <v>2.8</v>
      </c>
      <c r="C27" s="6">
        <v>43.7</v>
      </c>
      <c r="D27" s="6" t="s">
        <v>30</v>
      </c>
      <c r="E27" s="6"/>
      <c r="F27" s="6"/>
      <c r="G27" s="6"/>
      <c r="H27" s="6"/>
      <c r="I27" s="6"/>
      <c r="J27" s="6"/>
      <c r="K27" s="6"/>
      <c r="L27" s="6"/>
      <c r="M27" s="7" t="s">
        <v>14</v>
      </c>
      <c r="N27" s="4"/>
    </row>
    <row r="28" spans="1:14" ht="12.75" customHeight="1" x14ac:dyDescent="0.25">
      <c r="A28" s="5">
        <v>26</v>
      </c>
      <c r="B28" s="6" t="s">
        <v>30</v>
      </c>
      <c r="C28" s="6" t="s">
        <v>30</v>
      </c>
      <c r="D28" s="6">
        <v>13.7</v>
      </c>
      <c r="E28" s="6"/>
      <c r="F28" s="6"/>
      <c r="G28" s="6"/>
      <c r="H28" s="6"/>
      <c r="I28" s="6"/>
      <c r="J28" s="6"/>
      <c r="K28" s="6"/>
      <c r="L28" s="6"/>
      <c r="M28" s="7" t="s">
        <v>14</v>
      </c>
      <c r="N28" s="4"/>
    </row>
    <row r="29" spans="1:14" ht="12.75" customHeight="1" x14ac:dyDescent="0.25">
      <c r="A29" s="5">
        <v>27</v>
      </c>
      <c r="B29" s="6" t="s">
        <v>30</v>
      </c>
      <c r="C29" s="6">
        <v>0.5</v>
      </c>
      <c r="D29" s="6">
        <v>4.3</v>
      </c>
      <c r="E29" s="6"/>
      <c r="F29" s="6"/>
      <c r="G29" s="6"/>
      <c r="H29" s="6"/>
      <c r="I29" s="6"/>
      <c r="J29" s="6"/>
      <c r="K29" s="6"/>
      <c r="L29" s="6"/>
      <c r="M29" s="7" t="s">
        <v>14</v>
      </c>
      <c r="N29" s="4"/>
    </row>
    <row r="30" spans="1:14" ht="12.75" customHeight="1" x14ac:dyDescent="0.25">
      <c r="A30" s="5">
        <v>28</v>
      </c>
      <c r="B30" s="6" t="s">
        <v>30</v>
      </c>
      <c r="C30" s="6">
        <v>4.0999999999999996</v>
      </c>
      <c r="D30" s="6"/>
      <c r="E30" s="6"/>
      <c r="F30" s="6"/>
      <c r="G30" s="6"/>
      <c r="H30" s="6"/>
      <c r="I30" s="6"/>
      <c r="J30" s="6"/>
      <c r="K30" s="6"/>
      <c r="L30" s="6"/>
      <c r="M30" s="7" t="s">
        <v>14</v>
      </c>
      <c r="N30" s="4"/>
    </row>
    <row r="31" spans="1:14" ht="12.75" customHeight="1" x14ac:dyDescent="0.25">
      <c r="A31" s="5">
        <v>29</v>
      </c>
      <c r="B31" s="6" t="s">
        <v>30</v>
      </c>
      <c r="C31" s="6">
        <v>12</v>
      </c>
      <c r="D31" s="6"/>
      <c r="E31" s="6"/>
      <c r="F31" s="6"/>
      <c r="G31" s="6"/>
      <c r="H31" s="6"/>
      <c r="I31" s="6"/>
      <c r="J31" s="6"/>
      <c r="K31" s="6"/>
      <c r="L31" s="6"/>
      <c r="M31" s="7" t="s">
        <v>14</v>
      </c>
      <c r="N31" s="4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/>
      <c r="E32" s="6"/>
      <c r="F32" s="6"/>
      <c r="G32" s="6"/>
      <c r="H32" s="6"/>
      <c r="I32" s="6"/>
      <c r="J32" s="6"/>
      <c r="K32" s="6"/>
      <c r="L32" s="6"/>
      <c r="M32" s="7" t="s">
        <v>14</v>
      </c>
      <c r="N32" s="4"/>
    </row>
    <row r="33" spans="1:14" ht="12.75" customHeight="1" x14ac:dyDescent="0.25">
      <c r="A33" s="5">
        <v>31</v>
      </c>
      <c r="B33" s="6" t="s">
        <v>30</v>
      </c>
      <c r="C33" s="6" t="s">
        <v>15</v>
      </c>
      <c r="D33" s="6"/>
      <c r="E33" s="6" t="s">
        <v>15</v>
      </c>
      <c r="F33" s="6"/>
      <c r="G33" s="6" t="s">
        <v>15</v>
      </c>
      <c r="H33" s="6"/>
      <c r="I33" s="6"/>
      <c r="J33" s="6" t="s">
        <v>15</v>
      </c>
      <c r="K33" s="6"/>
      <c r="L33" s="6" t="s">
        <v>15</v>
      </c>
      <c r="M33" s="7" t="s">
        <v>14</v>
      </c>
      <c r="N33" s="4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"/>
    </row>
    <row r="35" spans="1:14" ht="12.75" customHeight="1" x14ac:dyDescent="0.25">
      <c r="A35" s="5" t="s">
        <v>13</v>
      </c>
      <c r="B35" s="10">
        <f t="shared" ref="B35:M35" si="0">SUM(B3:B33)</f>
        <v>71.099999999999994</v>
      </c>
      <c r="C35" s="10">
        <f t="shared" si="0"/>
        <v>225.49999999999997</v>
      </c>
      <c r="D35" s="10">
        <f t="shared" si="0"/>
        <v>67.100000000000009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1">
        <f>SUM(B35:M35)</f>
        <v>363.7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3EC82-1A2E-4BAD-94FE-A7B09D0AC417}">
  <dimension ref="A1:O35"/>
  <sheetViews>
    <sheetView topLeftCell="B1" workbookViewId="0">
      <selection activeCell="B2" sqref="B2"/>
    </sheetView>
  </sheetViews>
  <sheetFormatPr defaultRowHeight="15" x14ac:dyDescent="0.25"/>
  <sheetData>
    <row r="1" spans="1:15" ht="12.75" customHeight="1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</row>
    <row r="2" spans="1:15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 customHeight="1" x14ac:dyDescent="0.25">
      <c r="A3" s="5">
        <v>1</v>
      </c>
      <c r="B3" s="5">
        <v>1</v>
      </c>
      <c r="C3" s="6">
        <v>6.8</v>
      </c>
      <c r="D3" s="6" t="s">
        <v>30</v>
      </c>
      <c r="E3" s="6" t="s">
        <v>30</v>
      </c>
      <c r="F3" s="6" t="s">
        <v>30</v>
      </c>
      <c r="G3" s="6" t="s">
        <v>31</v>
      </c>
      <c r="H3" s="6" t="s">
        <v>30</v>
      </c>
      <c r="I3" s="6" t="s">
        <v>30</v>
      </c>
      <c r="J3" s="6">
        <v>7.6</v>
      </c>
      <c r="K3" s="6">
        <v>0.2</v>
      </c>
      <c r="L3" s="6" t="s">
        <v>30</v>
      </c>
      <c r="M3" s="6">
        <v>14.8</v>
      </c>
      <c r="N3" s="7" t="s">
        <v>30</v>
      </c>
      <c r="O3" s="4"/>
    </row>
    <row r="4" spans="1:15" ht="12.75" customHeight="1" x14ac:dyDescent="0.25">
      <c r="A4" s="5">
        <v>2</v>
      </c>
      <c r="B4" s="5">
        <v>2</v>
      </c>
      <c r="C4" s="6">
        <v>0.4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6">
        <v>9.1999999999999993</v>
      </c>
      <c r="K4" s="6" t="s">
        <v>30</v>
      </c>
      <c r="L4" s="6" t="s">
        <v>30</v>
      </c>
      <c r="M4" s="6">
        <v>4.3</v>
      </c>
      <c r="N4" s="7">
        <v>1.6</v>
      </c>
      <c r="O4" s="4"/>
    </row>
    <row r="5" spans="1:15" ht="12.75" customHeight="1" x14ac:dyDescent="0.25">
      <c r="A5" s="5">
        <v>3</v>
      </c>
      <c r="B5" s="5">
        <v>3</v>
      </c>
      <c r="C5" s="6">
        <v>8.1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>
        <v>0.3</v>
      </c>
      <c r="J5" s="6" t="s">
        <v>30</v>
      </c>
      <c r="K5" s="6" t="s">
        <v>30</v>
      </c>
      <c r="L5" s="6" t="s">
        <v>30</v>
      </c>
      <c r="M5" s="6">
        <v>18.7</v>
      </c>
      <c r="N5" s="7">
        <v>14.9</v>
      </c>
      <c r="O5" s="4"/>
    </row>
    <row r="6" spans="1:15" ht="12.75" customHeight="1" x14ac:dyDescent="0.25">
      <c r="A6" s="5">
        <v>4</v>
      </c>
      <c r="B6" s="5">
        <v>4</v>
      </c>
      <c r="C6" s="6" t="s">
        <v>30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>
        <v>9.6999999999999993</v>
      </c>
      <c r="J6" s="6">
        <v>1.2</v>
      </c>
      <c r="K6" s="6" t="s">
        <v>30</v>
      </c>
      <c r="L6" s="6" t="s">
        <v>30</v>
      </c>
      <c r="M6" s="6">
        <v>33.4</v>
      </c>
      <c r="N6" s="7">
        <v>3.7</v>
      </c>
      <c r="O6" s="4"/>
    </row>
    <row r="7" spans="1:15" ht="12.75" customHeight="1" x14ac:dyDescent="0.25">
      <c r="A7" s="5">
        <v>5</v>
      </c>
      <c r="B7" s="5">
        <v>5</v>
      </c>
      <c r="C7" s="6">
        <v>1.4</v>
      </c>
      <c r="D7" s="6" t="s">
        <v>30</v>
      </c>
      <c r="E7" s="6" t="s">
        <v>30</v>
      </c>
      <c r="F7" s="6">
        <v>7.8</v>
      </c>
      <c r="G7" s="6">
        <v>0.3</v>
      </c>
      <c r="H7" s="6" t="s">
        <v>30</v>
      </c>
      <c r="I7" s="6">
        <v>0.2</v>
      </c>
      <c r="J7" s="6">
        <v>6.2</v>
      </c>
      <c r="K7" s="6" t="s">
        <v>30</v>
      </c>
      <c r="L7" s="6" t="s">
        <v>30</v>
      </c>
      <c r="M7" s="6">
        <v>5.3</v>
      </c>
      <c r="N7" s="7">
        <v>0.8</v>
      </c>
      <c r="O7" s="4"/>
    </row>
    <row r="8" spans="1:15" ht="12.75" customHeight="1" x14ac:dyDescent="0.25">
      <c r="A8" s="5">
        <v>6</v>
      </c>
      <c r="B8" s="5">
        <v>6</v>
      </c>
      <c r="C8" s="6">
        <v>0.8</v>
      </c>
      <c r="D8" s="6" t="s">
        <v>30</v>
      </c>
      <c r="E8" s="6">
        <v>2.8</v>
      </c>
      <c r="F8" s="6">
        <v>3.2</v>
      </c>
      <c r="G8" s="6">
        <v>2.8</v>
      </c>
      <c r="H8" s="6" t="s">
        <v>30</v>
      </c>
      <c r="I8" s="6" t="s">
        <v>30</v>
      </c>
      <c r="J8" s="6" t="s">
        <v>30</v>
      </c>
      <c r="K8" s="6" t="s">
        <v>30</v>
      </c>
      <c r="L8" s="6" t="s">
        <v>30</v>
      </c>
      <c r="M8" s="6" t="s">
        <v>31</v>
      </c>
      <c r="N8" s="7">
        <v>0.4</v>
      </c>
      <c r="O8" s="4"/>
    </row>
    <row r="9" spans="1:15" ht="12.75" customHeight="1" x14ac:dyDescent="0.25">
      <c r="A9" s="5">
        <v>7</v>
      </c>
      <c r="B9" s="5">
        <v>7</v>
      </c>
      <c r="C9" s="6">
        <v>2.5</v>
      </c>
      <c r="D9" s="6" t="s">
        <v>30</v>
      </c>
      <c r="E9" s="6">
        <v>9.8000000000000007</v>
      </c>
      <c r="F9" s="6" t="s">
        <v>30</v>
      </c>
      <c r="G9" s="6" t="s">
        <v>30</v>
      </c>
      <c r="H9" s="6" t="s">
        <v>30</v>
      </c>
      <c r="I9" s="6" t="s">
        <v>30</v>
      </c>
      <c r="J9" s="6" t="s">
        <v>30</v>
      </c>
      <c r="K9" s="6" t="s">
        <v>30</v>
      </c>
      <c r="L9" s="6" t="s">
        <v>30</v>
      </c>
      <c r="M9" s="6">
        <v>1.9</v>
      </c>
      <c r="N9" s="7">
        <v>5.2</v>
      </c>
      <c r="O9" s="4"/>
    </row>
    <row r="10" spans="1:15" ht="12.75" customHeight="1" x14ac:dyDescent="0.25">
      <c r="A10" s="5">
        <v>8</v>
      </c>
      <c r="B10" s="5">
        <v>8</v>
      </c>
      <c r="C10" s="6">
        <v>2.7</v>
      </c>
      <c r="D10" s="6" t="s">
        <v>30</v>
      </c>
      <c r="E10" s="6">
        <v>11.4</v>
      </c>
      <c r="F10" s="6" t="s">
        <v>30</v>
      </c>
      <c r="G10" s="6">
        <v>10.7</v>
      </c>
      <c r="H10" s="6" t="s">
        <v>30</v>
      </c>
      <c r="I10" s="6">
        <v>2.2000000000000002</v>
      </c>
      <c r="J10" s="6" t="s">
        <v>30</v>
      </c>
      <c r="K10" s="6" t="s">
        <v>30</v>
      </c>
      <c r="L10" s="6" t="s">
        <v>30</v>
      </c>
      <c r="M10" s="6">
        <v>18.7</v>
      </c>
      <c r="N10" s="7">
        <v>17.2</v>
      </c>
      <c r="O10" s="4"/>
    </row>
    <row r="11" spans="1:15" ht="12.75" customHeight="1" x14ac:dyDescent="0.25">
      <c r="A11" s="5">
        <v>9</v>
      </c>
      <c r="B11" s="5">
        <v>9</v>
      </c>
      <c r="C11" s="6">
        <v>0.5</v>
      </c>
      <c r="D11" s="6" t="s">
        <v>30</v>
      </c>
      <c r="E11" s="6">
        <v>16.5</v>
      </c>
      <c r="F11" s="6">
        <v>2.2000000000000002</v>
      </c>
      <c r="G11" s="6" t="s">
        <v>30</v>
      </c>
      <c r="H11" s="6" t="s">
        <v>30</v>
      </c>
      <c r="I11" s="6">
        <v>2.6</v>
      </c>
      <c r="J11" s="6" t="s">
        <v>30</v>
      </c>
      <c r="K11" s="6" t="s">
        <v>30</v>
      </c>
      <c r="L11" s="6" t="s">
        <v>30</v>
      </c>
      <c r="M11" s="6">
        <v>12.3</v>
      </c>
      <c r="N11" s="7">
        <v>7.8</v>
      </c>
      <c r="O11" s="4"/>
    </row>
    <row r="12" spans="1:15" ht="12.75" customHeight="1" x14ac:dyDescent="0.25">
      <c r="A12" s="5">
        <v>10</v>
      </c>
      <c r="B12" s="5">
        <v>10</v>
      </c>
      <c r="C12" s="6">
        <v>7.7</v>
      </c>
      <c r="D12" s="6" t="s">
        <v>30</v>
      </c>
      <c r="E12" s="6" t="s">
        <v>30</v>
      </c>
      <c r="F12" s="6">
        <v>5.8</v>
      </c>
      <c r="G12" s="6">
        <v>1.8</v>
      </c>
      <c r="H12" s="6" t="s">
        <v>30</v>
      </c>
      <c r="I12" s="6" t="s">
        <v>30</v>
      </c>
      <c r="J12" s="6" t="s">
        <v>30</v>
      </c>
      <c r="K12" s="6" t="s">
        <v>30</v>
      </c>
      <c r="L12" s="6" t="s">
        <v>30</v>
      </c>
      <c r="M12" s="6">
        <v>7.7</v>
      </c>
      <c r="N12" s="7">
        <v>9.4</v>
      </c>
      <c r="O12" s="4"/>
    </row>
    <row r="13" spans="1:15" ht="12.75" customHeight="1" x14ac:dyDescent="0.25">
      <c r="A13" s="5">
        <v>11</v>
      </c>
      <c r="B13" s="5">
        <v>11</v>
      </c>
      <c r="C13" s="6">
        <v>15.1</v>
      </c>
      <c r="D13" s="6" t="s">
        <v>30</v>
      </c>
      <c r="E13" s="6">
        <v>2.9</v>
      </c>
      <c r="F13" s="6">
        <v>11.2</v>
      </c>
      <c r="G13" s="6" t="s">
        <v>31</v>
      </c>
      <c r="H13" s="6" t="s">
        <v>30</v>
      </c>
      <c r="I13" s="6" t="s">
        <v>30</v>
      </c>
      <c r="J13" s="6">
        <v>4.0999999999999996</v>
      </c>
      <c r="K13" s="6" t="s">
        <v>30</v>
      </c>
      <c r="L13" s="6">
        <v>1.8</v>
      </c>
      <c r="M13" s="6" t="s">
        <v>31</v>
      </c>
      <c r="N13" s="7">
        <v>1.2</v>
      </c>
      <c r="O13" s="4"/>
    </row>
    <row r="14" spans="1:15" ht="12.75" customHeight="1" x14ac:dyDescent="0.25">
      <c r="A14" s="5">
        <v>12</v>
      </c>
      <c r="B14" s="5">
        <v>12</v>
      </c>
      <c r="C14" s="6">
        <v>7.1</v>
      </c>
      <c r="D14" s="6" t="s">
        <v>30</v>
      </c>
      <c r="E14" s="6">
        <v>3.1</v>
      </c>
      <c r="F14" s="6">
        <v>2.9</v>
      </c>
      <c r="G14" s="6">
        <v>3.2</v>
      </c>
      <c r="H14" s="6" t="s">
        <v>30</v>
      </c>
      <c r="I14" s="6" t="s">
        <v>30</v>
      </c>
      <c r="J14" s="6">
        <v>0.7</v>
      </c>
      <c r="K14" s="6" t="s">
        <v>30</v>
      </c>
      <c r="L14" s="6">
        <v>16.5</v>
      </c>
      <c r="M14" s="6">
        <v>17.899999999999999</v>
      </c>
      <c r="N14" s="7">
        <v>5</v>
      </c>
      <c r="O14" s="4"/>
    </row>
    <row r="15" spans="1:15" ht="12.75" customHeight="1" x14ac:dyDescent="0.25">
      <c r="A15" s="5">
        <v>13</v>
      </c>
      <c r="B15" s="5">
        <v>13</v>
      </c>
      <c r="C15" s="6">
        <v>14.1</v>
      </c>
      <c r="D15" s="6" t="s">
        <v>30</v>
      </c>
      <c r="E15" s="6">
        <v>1.5</v>
      </c>
      <c r="F15" s="6" t="s">
        <v>30</v>
      </c>
      <c r="G15" s="6" t="s">
        <v>30</v>
      </c>
      <c r="H15" s="6" t="s">
        <v>30</v>
      </c>
      <c r="I15" s="6" t="s">
        <v>30</v>
      </c>
      <c r="J15" s="6" t="s">
        <v>30</v>
      </c>
      <c r="K15" s="6" t="s">
        <v>30</v>
      </c>
      <c r="L15" s="6">
        <v>15.7</v>
      </c>
      <c r="M15" s="6">
        <v>4.3</v>
      </c>
      <c r="N15" s="7" t="s">
        <v>30</v>
      </c>
      <c r="O15" s="4"/>
    </row>
    <row r="16" spans="1:15" ht="12.75" customHeight="1" x14ac:dyDescent="0.25">
      <c r="A16" s="5">
        <v>14</v>
      </c>
      <c r="B16" s="5">
        <v>14</v>
      </c>
      <c r="C16" s="6">
        <v>6.5</v>
      </c>
      <c r="D16" s="6" t="s">
        <v>30</v>
      </c>
      <c r="E16" s="6">
        <v>2.1</v>
      </c>
      <c r="F16" s="6">
        <v>9.6999999999999993</v>
      </c>
      <c r="G16" s="6" t="s">
        <v>30</v>
      </c>
      <c r="H16" s="6" t="s">
        <v>30</v>
      </c>
      <c r="I16" s="6">
        <v>8.1999999999999993</v>
      </c>
      <c r="J16" s="6" t="s">
        <v>30</v>
      </c>
      <c r="K16" s="6" t="s">
        <v>30</v>
      </c>
      <c r="L16" s="6">
        <v>2.5</v>
      </c>
      <c r="M16" s="6">
        <v>9.1</v>
      </c>
      <c r="N16" s="7">
        <v>1.5</v>
      </c>
      <c r="O16" s="4"/>
    </row>
    <row r="17" spans="1:15" ht="12.75" customHeight="1" x14ac:dyDescent="0.25">
      <c r="A17" s="5">
        <v>15</v>
      </c>
      <c r="B17" s="5">
        <v>15</v>
      </c>
      <c r="C17" s="6">
        <v>38.799999999999997</v>
      </c>
      <c r="D17" s="6">
        <v>0.8</v>
      </c>
      <c r="E17" s="6">
        <v>1.2</v>
      </c>
      <c r="F17" s="6" t="s">
        <v>30</v>
      </c>
      <c r="G17" s="6" t="s">
        <v>30</v>
      </c>
      <c r="H17" s="6" t="s">
        <v>30</v>
      </c>
      <c r="I17" s="6">
        <v>0.3</v>
      </c>
      <c r="J17" s="6" t="s">
        <v>30</v>
      </c>
      <c r="K17" s="6" t="s">
        <v>30</v>
      </c>
      <c r="L17" s="6" t="s">
        <v>30</v>
      </c>
      <c r="M17" s="6">
        <v>1.9</v>
      </c>
      <c r="N17" s="7" t="s">
        <v>30</v>
      </c>
      <c r="O17" s="4"/>
    </row>
    <row r="18" spans="1:15" ht="12.75" customHeight="1" x14ac:dyDescent="0.25">
      <c r="A18" s="5">
        <v>16</v>
      </c>
      <c r="B18" s="5">
        <v>16</v>
      </c>
      <c r="C18" s="6" t="s">
        <v>30</v>
      </c>
      <c r="D18" s="6">
        <v>0.5</v>
      </c>
      <c r="E18" s="6" t="s">
        <v>30</v>
      </c>
      <c r="F18" s="6" t="s">
        <v>30</v>
      </c>
      <c r="G18" s="6" t="s">
        <v>30</v>
      </c>
      <c r="H18" s="6" t="s">
        <v>30</v>
      </c>
      <c r="I18" s="6">
        <v>3.8</v>
      </c>
      <c r="J18" s="6" t="s">
        <v>30</v>
      </c>
      <c r="K18" s="6" t="s">
        <v>30</v>
      </c>
      <c r="L18" s="6" t="s">
        <v>30</v>
      </c>
      <c r="M18" s="6">
        <v>6.1</v>
      </c>
      <c r="N18" s="7">
        <v>0.4</v>
      </c>
      <c r="O18" s="4"/>
    </row>
    <row r="19" spans="1:15" ht="12.75" customHeight="1" x14ac:dyDescent="0.25">
      <c r="A19" s="5">
        <v>17</v>
      </c>
      <c r="B19" s="5">
        <v>17</v>
      </c>
      <c r="C19" s="6" t="s">
        <v>31</v>
      </c>
      <c r="D19" s="6" t="s">
        <v>30</v>
      </c>
      <c r="E19" s="6">
        <v>9.1999999999999993</v>
      </c>
      <c r="F19" s="6" t="s">
        <v>30</v>
      </c>
      <c r="G19" s="6" t="s">
        <v>30</v>
      </c>
      <c r="H19" s="6">
        <v>7.7</v>
      </c>
      <c r="I19" s="6" t="s">
        <v>30</v>
      </c>
      <c r="J19" s="6" t="s">
        <v>30</v>
      </c>
      <c r="K19" s="6">
        <v>15</v>
      </c>
      <c r="L19" s="6" t="s">
        <v>31</v>
      </c>
      <c r="M19" s="6">
        <v>6.4</v>
      </c>
      <c r="N19" s="7" t="s">
        <v>30</v>
      </c>
      <c r="O19" s="4"/>
    </row>
    <row r="20" spans="1:15" ht="12.75" customHeight="1" x14ac:dyDescent="0.25">
      <c r="A20" s="5">
        <v>18</v>
      </c>
      <c r="B20" s="5">
        <v>18</v>
      </c>
      <c r="C20" s="6" t="s">
        <v>30</v>
      </c>
      <c r="D20" s="6" t="s">
        <v>31</v>
      </c>
      <c r="E20" s="6">
        <v>1</v>
      </c>
      <c r="F20" s="6" t="s">
        <v>30</v>
      </c>
      <c r="G20" s="6" t="s">
        <v>30</v>
      </c>
      <c r="H20" s="6">
        <v>14.9</v>
      </c>
      <c r="I20" s="6" t="s">
        <v>30</v>
      </c>
      <c r="J20" s="6">
        <v>20.8</v>
      </c>
      <c r="K20" s="6">
        <v>4.3</v>
      </c>
      <c r="L20" s="6">
        <v>24.6</v>
      </c>
      <c r="M20" s="6">
        <v>4.5</v>
      </c>
      <c r="N20" s="7">
        <v>1.6</v>
      </c>
      <c r="O20" s="4"/>
    </row>
    <row r="21" spans="1:15" ht="12.75" customHeight="1" x14ac:dyDescent="0.25">
      <c r="A21" s="5">
        <v>19</v>
      </c>
      <c r="B21" s="5">
        <v>19</v>
      </c>
      <c r="C21" s="6" t="s">
        <v>30</v>
      </c>
      <c r="D21" s="6" t="s">
        <v>30</v>
      </c>
      <c r="E21" s="6" t="s">
        <v>30</v>
      </c>
      <c r="F21" s="6" t="s">
        <v>30</v>
      </c>
      <c r="G21" s="6" t="s">
        <v>30</v>
      </c>
      <c r="H21" s="6">
        <v>4.3</v>
      </c>
      <c r="I21" s="6" t="s">
        <v>30</v>
      </c>
      <c r="J21" s="6" t="s">
        <v>30</v>
      </c>
      <c r="K21" s="6">
        <v>4.5999999999999996</v>
      </c>
      <c r="L21" s="6">
        <v>13.1</v>
      </c>
      <c r="M21" s="6">
        <v>5.9</v>
      </c>
      <c r="N21" s="7">
        <v>17.2</v>
      </c>
      <c r="O21" s="4"/>
    </row>
    <row r="22" spans="1:15" ht="12.75" customHeight="1" x14ac:dyDescent="0.25">
      <c r="A22" s="5">
        <v>20</v>
      </c>
      <c r="B22" s="5">
        <v>20</v>
      </c>
      <c r="C22" s="6" t="s">
        <v>30</v>
      </c>
      <c r="D22" s="6" t="s">
        <v>30</v>
      </c>
      <c r="E22" s="6">
        <v>2.6</v>
      </c>
      <c r="F22" s="6">
        <v>9.1999999999999993</v>
      </c>
      <c r="G22" s="6" t="s">
        <v>30</v>
      </c>
      <c r="H22" s="6" t="s">
        <v>30</v>
      </c>
      <c r="I22" s="6" t="s">
        <v>30</v>
      </c>
      <c r="J22" s="6" t="s">
        <v>30</v>
      </c>
      <c r="K22" s="6">
        <v>11.3</v>
      </c>
      <c r="L22" s="6">
        <v>3</v>
      </c>
      <c r="M22" s="6">
        <v>0.5</v>
      </c>
      <c r="N22" s="7" t="s">
        <v>30</v>
      </c>
      <c r="O22" s="4"/>
    </row>
    <row r="23" spans="1:15" ht="12.75" customHeight="1" x14ac:dyDescent="0.25">
      <c r="A23" s="5">
        <v>21</v>
      </c>
      <c r="B23" s="5">
        <v>21</v>
      </c>
      <c r="C23" s="6" t="s">
        <v>30</v>
      </c>
      <c r="D23" s="6" t="s">
        <v>30</v>
      </c>
      <c r="E23" s="6">
        <v>2.8</v>
      </c>
      <c r="F23" s="6">
        <v>0.9</v>
      </c>
      <c r="G23" s="6" t="s">
        <v>30</v>
      </c>
      <c r="H23" s="6" t="s">
        <v>30</v>
      </c>
      <c r="I23" s="6" t="s">
        <v>30</v>
      </c>
      <c r="J23" s="6" t="s">
        <v>30</v>
      </c>
      <c r="K23" s="6">
        <v>15.4</v>
      </c>
      <c r="L23" s="6">
        <v>5.2</v>
      </c>
      <c r="M23" s="6" t="s">
        <v>30</v>
      </c>
      <c r="N23" s="7" t="s">
        <v>30</v>
      </c>
      <c r="O23" s="4"/>
    </row>
    <row r="24" spans="1:15" ht="12.75" customHeight="1" x14ac:dyDescent="0.25">
      <c r="A24" s="5">
        <v>22</v>
      </c>
      <c r="B24" s="5">
        <v>22</v>
      </c>
      <c r="C24" s="6" t="s">
        <v>30</v>
      </c>
      <c r="D24" s="6">
        <v>6.1</v>
      </c>
      <c r="E24" s="6">
        <v>6.7</v>
      </c>
      <c r="F24" s="6">
        <v>2.2000000000000002</v>
      </c>
      <c r="G24" s="6" t="s">
        <v>30</v>
      </c>
      <c r="H24" s="6" t="s">
        <v>30</v>
      </c>
      <c r="I24" s="6">
        <v>5.4</v>
      </c>
      <c r="J24" s="6" t="s">
        <v>30</v>
      </c>
      <c r="K24" s="6" t="s">
        <v>30</v>
      </c>
      <c r="L24" s="6" t="s">
        <v>31</v>
      </c>
      <c r="M24" s="6" t="s">
        <v>30</v>
      </c>
      <c r="N24" s="7" t="s">
        <v>30</v>
      </c>
      <c r="O24" s="4"/>
    </row>
    <row r="25" spans="1:15" ht="12.75" customHeight="1" x14ac:dyDescent="0.25">
      <c r="A25" s="5">
        <v>23</v>
      </c>
      <c r="B25" s="5">
        <v>23</v>
      </c>
      <c r="C25" s="6" t="s">
        <v>31</v>
      </c>
      <c r="D25" s="6" t="s">
        <v>30</v>
      </c>
      <c r="E25" s="6">
        <v>18.2</v>
      </c>
      <c r="F25" s="6">
        <v>5.9</v>
      </c>
      <c r="G25" s="6" t="s">
        <v>30</v>
      </c>
      <c r="H25" s="6" t="s">
        <v>30</v>
      </c>
      <c r="I25" s="6">
        <v>1.8</v>
      </c>
      <c r="J25" s="6">
        <v>0.6</v>
      </c>
      <c r="K25" s="6" t="s">
        <v>30</v>
      </c>
      <c r="L25" s="6">
        <v>6.8</v>
      </c>
      <c r="M25" s="6" t="s">
        <v>30</v>
      </c>
      <c r="N25" s="7">
        <v>2.1</v>
      </c>
      <c r="O25" s="4"/>
    </row>
    <row r="26" spans="1:15" ht="12.75" customHeight="1" x14ac:dyDescent="0.25">
      <c r="A26" s="5">
        <v>24</v>
      </c>
      <c r="B26" s="5">
        <v>24</v>
      </c>
      <c r="C26" s="6" t="s">
        <v>30</v>
      </c>
      <c r="D26" s="6" t="s">
        <v>31</v>
      </c>
      <c r="E26" s="6" t="s">
        <v>30</v>
      </c>
      <c r="F26" s="6">
        <v>3.7</v>
      </c>
      <c r="G26" s="6" t="s">
        <v>30</v>
      </c>
      <c r="H26" s="6" t="s">
        <v>30</v>
      </c>
      <c r="I26" s="6">
        <v>2.7</v>
      </c>
      <c r="J26" s="6">
        <v>14.4</v>
      </c>
      <c r="K26" s="6" t="s">
        <v>30</v>
      </c>
      <c r="L26" s="6">
        <v>0.8</v>
      </c>
      <c r="M26" s="6" t="s">
        <v>30</v>
      </c>
      <c r="N26" s="7">
        <v>4.3</v>
      </c>
      <c r="O26" s="4"/>
    </row>
    <row r="27" spans="1:15" ht="12.75" customHeight="1" x14ac:dyDescent="0.25">
      <c r="A27" s="5">
        <v>25</v>
      </c>
      <c r="B27" s="5">
        <v>25</v>
      </c>
      <c r="C27" s="6">
        <v>5.6</v>
      </c>
      <c r="D27" s="6">
        <v>1</v>
      </c>
      <c r="E27" s="6">
        <v>12.5</v>
      </c>
      <c r="F27" s="6" t="s">
        <v>30</v>
      </c>
      <c r="G27" s="6" t="s">
        <v>30</v>
      </c>
      <c r="H27" s="6" t="s">
        <v>30</v>
      </c>
      <c r="I27" s="6">
        <v>3.5</v>
      </c>
      <c r="J27" s="6">
        <v>18.5</v>
      </c>
      <c r="K27" s="6">
        <v>0.2</v>
      </c>
      <c r="L27" s="6">
        <v>1.7</v>
      </c>
      <c r="M27" s="6" t="s">
        <v>30</v>
      </c>
      <c r="N27" s="7">
        <v>3.7</v>
      </c>
      <c r="O27" s="4"/>
    </row>
    <row r="28" spans="1:15" ht="12.75" customHeight="1" x14ac:dyDescent="0.25">
      <c r="A28" s="5">
        <v>26</v>
      </c>
      <c r="B28" s="5">
        <v>26</v>
      </c>
      <c r="C28" s="6" t="s">
        <v>30</v>
      </c>
      <c r="D28" s="6">
        <v>0.5</v>
      </c>
      <c r="E28" s="6">
        <v>0.8</v>
      </c>
      <c r="F28" s="6" t="s">
        <v>30</v>
      </c>
      <c r="G28" s="6" t="s">
        <v>30</v>
      </c>
      <c r="H28" s="6" t="s">
        <v>30</v>
      </c>
      <c r="I28" s="6">
        <v>18.899999999999999</v>
      </c>
      <c r="J28" s="6" t="s">
        <v>30</v>
      </c>
      <c r="K28" s="6" t="s">
        <v>30</v>
      </c>
      <c r="L28" s="6">
        <v>23</v>
      </c>
      <c r="M28" s="6">
        <v>15</v>
      </c>
      <c r="N28" s="7">
        <v>0.8</v>
      </c>
      <c r="O28" s="4"/>
    </row>
    <row r="29" spans="1:15" ht="12.75" customHeight="1" x14ac:dyDescent="0.25">
      <c r="A29" s="5">
        <v>27</v>
      </c>
      <c r="B29" s="5">
        <v>27</v>
      </c>
      <c r="C29" s="6" t="s">
        <v>30</v>
      </c>
      <c r="D29" s="6" t="s">
        <v>30</v>
      </c>
      <c r="E29" s="6">
        <v>0.5</v>
      </c>
      <c r="F29" s="6">
        <v>12.7</v>
      </c>
      <c r="G29" s="6" t="s">
        <v>30</v>
      </c>
      <c r="H29" s="6" t="s">
        <v>30</v>
      </c>
      <c r="I29" s="6">
        <v>1.1000000000000001</v>
      </c>
      <c r="J29" s="6" t="s">
        <v>31</v>
      </c>
      <c r="K29" s="6" t="s">
        <v>30</v>
      </c>
      <c r="L29" s="6">
        <v>59.9</v>
      </c>
      <c r="M29" s="6">
        <v>1.8</v>
      </c>
      <c r="N29" s="7">
        <v>1.6</v>
      </c>
      <c r="O29" s="4"/>
    </row>
    <row r="30" spans="1:15" ht="12.75" customHeight="1" x14ac:dyDescent="0.25">
      <c r="A30" s="5">
        <v>28</v>
      </c>
      <c r="B30" s="5">
        <v>28</v>
      </c>
      <c r="C30" s="6" t="s">
        <v>30</v>
      </c>
      <c r="D30" s="6">
        <v>1.7</v>
      </c>
      <c r="E30" s="6">
        <v>1</v>
      </c>
      <c r="F30" s="6" t="s">
        <v>30</v>
      </c>
      <c r="G30" s="6" t="s">
        <v>30</v>
      </c>
      <c r="H30" s="6" t="s">
        <v>31</v>
      </c>
      <c r="I30" s="6">
        <v>1</v>
      </c>
      <c r="J30" s="6" t="s">
        <v>30</v>
      </c>
      <c r="K30" s="6">
        <v>1.5</v>
      </c>
      <c r="L30" s="6">
        <v>18.600000000000001</v>
      </c>
      <c r="M30" s="6" t="s">
        <v>30</v>
      </c>
      <c r="N30" s="7">
        <v>6.5</v>
      </c>
      <c r="O30" s="4"/>
    </row>
    <row r="31" spans="1:15" ht="12.75" customHeight="1" x14ac:dyDescent="0.25">
      <c r="A31" s="5">
        <v>29</v>
      </c>
      <c r="B31" s="5">
        <v>29</v>
      </c>
      <c r="C31" s="6" t="s">
        <v>30</v>
      </c>
      <c r="D31" s="6" t="s">
        <v>15</v>
      </c>
      <c r="E31" s="6">
        <v>1.1000000000000001</v>
      </c>
      <c r="F31" s="6" t="s">
        <v>30</v>
      </c>
      <c r="G31" s="6" t="s">
        <v>30</v>
      </c>
      <c r="H31" s="6">
        <v>5.7</v>
      </c>
      <c r="I31" s="6">
        <v>0.4</v>
      </c>
      <c r="J31" s="6">
        <v>9.1999999999999993</v>
      </c>
      <c r="K31" s="6" t="s">
        <v>30</v>
      </c>
      <c r="L31" s="6">
        <v>10.6</v>
      </c>
      <c r="M31" s="6" t="s">
        <v>30</v>
      </c>
      <c r="N31" s="7">
        <v>0.5</v>
      </c>
      <c r="O31" s="4"/>
    </row>
    <row r="32" spans="1:15" ht="12.75" customHeight="1" x14ac:dyDescent="0.25">
      <c r="A32" s="5">
        <v>30</v>
      </c>
      <c r="B32" s="5">
        <v>30</v>
      </c>
      <c r="C32" s="6" t="s">
        <v>30</v>
      </c>
      <c r="D32" s="6" t="s">
        <v>15</v>
      </c>
      <c r="E32" s="6">
        <v>11.6</v>
      </c>
      <c r="F32" s="6" t="s">
        <v>30</v>
      </c>
      <c r="G32" s="6" t="s">
        <v>30</v>
      </c>
      <c r="H32" s="6">
        <v>0.6</v>
      </c>
      <c r="I32" s="6">
        <v>7</v>
      </c>
      <c r="J32" s="6" t="s">
        <v>30</v>
      </c>
      <c r="K32" s="6" t="s">
        <v>30</v>
      </c>
      <c r="L32" s="6">
        <v>40.200000000000003</v>
      </c>
      <c r="M32" s="6">
        <v>1.3</v>
      </c>
      <c r="N32" s="7">
        <v>8.4</v>
      </c>
      <c r="O32" s="4"/>
    </row>
    <row r="33" spans="1:15" ht="12.75" customHeight="1" x14ac:dyDescent="0.25">
      <c r="A33" s="5">
        <v>31</v>
      </c>
      <c r="B33" s="5">
        <v>31</v>
      </c>
      <c r="C33" s="6" t="s">
        <v>30</v>
      </c>
      <c r="D33" s="6" t="s">
        <v>15</v>
      </c>
      <c r="E33" s="6">
        <v>4.3</v>
      </c>
      <c r="F33" s="6" t="s">
        <v>15</v>
      </c>
      <c r="G33" s="6" t="s">
        <v>30</v>
      </c>
      <c r="H33" s="6" t="s">
        <v>15</v>
      </c>
      <c r="I33" s="6">
        <v>2.7</v>
      </c>
      <c r="J33" s="6">
        <v>10.3</v>
      </c>
      <c r="K33" s="6" t="s">
        <v>15</v>
      </c>
      <c r="L33" s="6">
        <v>14.7</v>
      </c>
      <c r="M33" s="6" t="s">
        <v>15</v>
      </c>
      <c r="N33" s="7">
        <v>7.8</v>
      </c>
      <c r="O33" s="4"/>
    </row>
    <row r="34" spans="1:15" ht="12.75" customHeight="1" x14ac:dyDescent="0.25">
      <c r="A34" s="4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4"/>
    </row>
    <row r="35" spans="1:15" ht="12.75" customHeight="1" x14ac:dyDescent="0.25">
      <c r="A35" s="5" t="s">
        <v>13</v>
      </c>
      <c r="B35" s="5"/>
      <c r="C35" s="10">
        <f t="shared" ref="C35:N35" si="0">SUM(C3:C33)</f>
        <v>118.1</v>
      </c>
      <c r="D35" s="10">
        <f t="shared" si="0"/>
        <v>10.599999999999998</v>
      </c>
      <c r="E35" s="10">
        <f t="shared" si="0"/>
        <v>123.59999999999998</v>
      </c>
      <c r="F35" s="10">
        <f t="shared" si="0"/>
        <v>77.400000000000006</v>
      </c>
      <c r="G35" s="10">
        <f t="shared" si="0"/>
        <v>18.8</v>
      </c>
      <c r="H35" s="10">
        <f t="shared" si="0"/>
        <v>33.200000000000003</v>
      </c>
      <c r="I35" s="10">
        <f t="shared" si="0"/>
        <v>71.8</v>
      </c>
      <c r="J35" s="10">
        <f t="shared" si="0"/>
        <v>102.8</v>
      </c>
      <c r="K35" s="10">
        <f t="shared" si="0"/>
        <v>52.500000000000007</v>
      </c>
      <c r="L35" s="10">
        <f t="shared" si="0"/>
        <v>258.7</v>
      </c>
      <c r="M35" s="10">
        <f t="shared" si="0"/>
        <v>191.80000000000004</v>
      </c>
      <c r="N35" s="10">
        <f t="shared" si="0"/>
        <v>123.59999999999998</v>
      </c>
      <c r="O35" s="11">
        <f>SUM(C35:N35)</f>
        <v>1182.8999999999999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EF64-08DE-485D-BE37-892C11084277}">
  <dimension ref="A1:N35"/>
  <sheetViews>
    <sheetView workbookViewId="0">
      <selection activeCell="N33" sqref="N33"/>
    </sheetView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>
        <v>0.5</v>
      </c>
      <c r="C3" s="6" t="s">
        <v>30</v>
      </c>
      <c r="D3" s="6">
        <v>7.2</v>
      </c>
      <c r="E3" s="6">
        <v>0.7</v>
      </c>
      <c r="F3" s="6" t="s">
        <v>30</v>
      </c>
      <c r="G3" s="6">
        <v>4.3</v>
      </c>
      <c r="H3" s="6" t="s">
        <v>30</v>
      </c>
      <c r="I3" s="6" t="s">
        <v>31</v>
      </c>
      <c r="J3" s="6">
        <v>0.5</v>
      </c>
      <c r="K3" s="6">
        <v>4.3</v>
      </c>
      <c r="L3" s="6">
        <v>34.1</v>
      </c>
      <c r="M3" s="7">
        <v>0.5</v>
      </c>
      <c r="N3" s="4"/>
    </row>
    <row r="4" spans="1:14" ht="12.75" customHeight="1" x14ac:dyDescent="0.25">
      <c r="A4" s="5">
        <v>2</v>
      </c>
      <c r="B4" s="6">
        <v>3</v>
      </c>
      <c r="C4" s="6">
        <v>4.0999999999999996</v>
      </c>
      <c r="D4" s="6">
        <v>0.4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6" t="s">
        <v>30</v>
      </c>
      <c r="K4" s="6">
        <v>4.0999999999999996</v>
      </c>
      <c r="L4" s="6">
        <v>4.7</v>
      </c>
      <c r="M4" s="7">
        <v>0.4</v>
      </c>
      <c r="N4" s="4"/>
    </row>
    <row r="5" spans="1:14" ht="12.75" customHeight="1" x14ac:dyDescent="0.25">
      <c r="A5" s="5">
        <v>3</v>
      </c>
      <c r="B5" s="6">
        <v>0.4</v>
      </c>
      <c r="C5" s="6">
        <v>1.1000000000000001</v>
      </c>
      <c r="D5" s="6" t="s">
        <v>30</v>
      </c>
      <c r="E5" s="6">
        <v>1.2</v>
      </c>
      <c r="F5" s="6" t="s">
        <v>31</v>
      </c>
      <c r="G5" s="6" t="s">
        <v>30</v>
      </c>
      <c r="H5" s="6" t="s">
        <v>30</v>
      </c>
      <c r="I5" s="6" t="s">
        <v>30</v>
      </c>
      <c r="J5" s="6" t="s">
        <v>30</v>
      </c>
      <c r="K5" s="6" t="s">
        <v>30</v>
      </c>
      <c r="L5" s="6">
        <v>19.100000000000001</v>
      </c>
      <c r="M5" s="7" t="s">
        <v>30</v>
      </c>
      <c r="N5" s="4"/>
    </row>
    <row r="6" spans="1:14" ht="12.75" customHeight="1" x14ac:dyDescent="0.25">
      <c r="A6" s="5">
        <v>4</v>
      </c>
      <c r="B6" s="6">
        <v>1.1000000000000001</v>
      </c>
      <c r="C6" s="6">
        <v>2.9</v>
      </c>
      <c r="D6" s="6">
        <v>4.3</v>
      </c>
      <c r="E6" s="6">
        <v>2.1</v>
      </c>
      <c r="F6" s="6">
        <v>0.4</v>
      </c>
      <c r="G6" s="6">
        <v>3.9</v>
      </c>
      <c r="H6" s="6" t="s">
        <v>30</v>
      </c>
      <c r="I6" s="6" t="s">
        <v>30</v>
      </c>
      <c r="J6" s="6" t="s">
        <v>30</v>
      </c>
      <c r="K6" s="6" t="s">
        <v>30</v>
      </c>
      <c r="L6" s="6">
        <v>0.5</v>
      </c>
      <c r="M6" s="7" t="s">
        <v>30</v>
      </c>
      <c r="N6" s="4"/>
    </row>
    <row r="7" spans="1:14" ht="12.75" customHeight="1" x14ac:dyDescent="0.25">
      <c r="A7" s="5">
        <v>5</v>
      </c>
      <c r="B7" s="6" t="s">
        <v>30</v>
      </c>
      <c r="C7" s="6">
        <v>2.6</v>
      </c>
      <c r="D7" s="6">
        <v>0.4</v>
      </c>
      <c r="E7" s="6">
        <v>0.5</v>
      </c>
      <c r="F7" s="6" t="s">
        <v>30</v>
      </c>
      <c r="G7" s="6">
        <v>1</v>
      </c>
      <c r="H7" s="6" t="s">
        <v>30</v>
      </c>
      <c r="I7" s="6" t="s">
        <v>30</v>
      </c>
      <c r="J7" s="6">
        <v>0.7</v>
      </c>
      <c r="K7" s="6" t="s">
        <v>30</v>
      </c>
      <c r="L7" s="6">
        <v>13.6</v>
      </c>
      <c r="M7" s="7">
        <v>0.8</v>
      </c>
      <c r="N7" s="4"/>
    </row>
    <row r="8" spans="1:14" ht="12.75" customHeight="1" x14ac:dyDescent="0.25">
      <c r="A8" s="5">
        <v>6</v>
      </c>
      <c r="B8" s="6">
        <v>3.1</v>
      </c>
      <c r="C8" s="6">
        <v>0.9</v>
      </c>
      <c r="D8" s="6" t="s">
        <v>30</v>
      </c>
      <c r="E8" s="6">
        <v>20.2</v>
      </c>
      <c r="F8" s="6" t="s">
        <v>30</v>
      </c>
      <c r="G8" s="6" t="s">
        <v>30</v>
      </c>
      <c r="H8" s="6" t="s">
        <v>30</v>
      </c>
      <c r="I8" s="6" t="s">
        <v>30</v>
      </c>
      <c r="J8" s="6">
        <v>2.2999999999999998</v>
      </c>
      <c r="K8" s="6">
        <v>2</v>
      </c>
      <c r="L8" s="6">
        <v>33.4</v>
      </c>
      <c r="M8" s="7" t="s">
        <v>30</v>
      </c>
      <c r="N8" s="4"/>
    </row>
    <row r="9" spans="1:14" ht="12.75" customHeight="1" x14ac:dyDescent="0.25">
      <c r="A9" s="5">
        <v>7</v>
      </c>
      <c r="B9" s="6">
        <v>2.2000000000000002</v>
      </c>
      <c r="C9" s="6" t="s">
        <v>30</v>
      </c>
      <c r="D9" s="6" t="s">
        <v>30</v>
      </c>
      <c r="E9" s="6" t="s">
        <v>30</v>
      </c>
      <c r="F9" s="6" t="s">
        <v>31</v>
      </c>
      <c r="G9" s="6">
        <v>2.5</v>
      </c>
      <c r="H9" s="6" t="s">
        <v>30</v>
      </c>
      <c r="I9" s="6" t="s">
        <v>30</v>
      </c>
      <c r="J9" s="6">
        <v>19.399999999999999</v>
      </c>
      <c r="K9" s="6">
        <v>1.9</v>
      </c>
      <c r="L9" s="6">
        <v>1.4</v>
      </c>
      <c r="M9" s="7" t="s">
        <v>30</v>
      </c>
      <c r="N9" s="4"/>
    </row>
    <row r="10" spans="1:14" ht="12.75" customHeight="1" x14ac:dyDescent="0.25">
      <c r="A10" s="5">
        <v>8</v>
      </c>
      <c r="B10" s="6">
        <v>15.5</v>
      </c>
      <c r="C10" s="6">
        <v>1.6</v>
      </c>
      <c r="D10" s="6" t="s">
        <v>30</v>
      </c>
      <c r="E10" s="6">
        <v>4.5999999999999996</v>
      </c>
      <c r="F10" s="6" t="s">
        <v>30</v>
      </c>
      <c r="G10" s="6">
        <v>0.3</v>
      </c>
      <c r="H10" s="6" t="s">
        <v>30</v>
      </c>
      <c r="I10" s="6" t="s">
        <v>30</v>
      </c>
      <c r="J10" s="6">
        <v>15.5</v>
      </c>
      <c r="K10" s="6" t="s">
        <v>30</v>
      </c>
      <c r="L10" s="6">
        <v>17.100000000000001</v>
      </c>
      <c r="M10" s="7" t="s">
        <v>30</v>
      </c>
      <c r="N10" s="4"/>
    </row>
    <row r="11" spans="1:14" ht="12.75" customHeight="1" x14ac:dyDescent="0.25">
      <c r="A11" s="5">
        <v>9</v>
      </c>
      <c r="B11" s="6" t="s">
        <v>30</v>
      </c>
      <c r="C11" s="6">
        <v>0.7</v>
      </c>
      <c r="D11" s="6" t="s">
        <v>30</v>
      </c>
      <c r="E11" s="6" t="s">
        <v>30</v>
      </c>
      <c r="F11" s="6" t="s">
        <v>30</v>
      </c>
      <c r="G11" s="6" t="s">
        <v>31</v>
      </c>
      <c r="H11" s="6" t="s">
        <v>30</v>
      </c>
      <c r="I11" s="6" t="s">
        <v>30</v>
      </c>
      <c r="J11" s="6">
        <v>4.8</v>
      </c>
      <c r="K11" s="6">
        <v>1.6</v>
      </c>
      <c r="L11" s="6" t="s">
        <v>30</v>
      </c>
      <c r="M11" s="7" t="s">
        <v>30</v>
      </c>
      <c r="N11" s="4"/>
    </row>
    <row r="12" spans="1:14" ht="12.75" customHeight="1" x14ac:dyDescent="0.25">
      <c r="A12" s="5">
        <v>10</v>
      </c>
      <c r="B12" s="6" t="s">
        <v>30</v>
      </c>
      <c r="C12" s="6" t="s">
        <v>30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6" t="s">
        <v>30</v>
      </c>
      <c r="K12" s="6" t="s">
        <v>30</v>
      </c>
      <c r="L12" s="6" t="s">
        <v>30</v>
      </c>
      <c r="M12" s="7" t="s">
        <v>30</v>
      </c>
      <c r="N12" s="4"/>
    </row>
    <row r="13" spans="1:14" ht="12.75" customHeight="1" x14ac:dyDescent="0.25">
      <c r="A13" s="5">
        <v>11</v>
      </c>
      <c r="B13" s="6">
        <v>1.3</v>
      </c>
      <c r="C13" s="6" t="s">
        <v>30</v>
      </c>
      <c r="D13" s="6">
        <v>3.7</v>
      </c>
      <c r="E13" s="6" t="s">
        <v>30</v>
      </c>
      <c r="F13" s="6">
        <v>0.3</v>
      </c>
      <c r="G13" s="6" t="s">
        <v>30</v>
      </c>
      <c r="H13" s="6" t="s">
        <v>30</v>
      </c>
      <c r="I13" s="6" t="s">
        <v>30</v>
      </c>
      <c r="J13" s="6" t="s">
        <v>30</v>
      </c>
      <c r="K13" s="6" t="s">
        <v>30</v>
      </c>
      <c r="L13" s="6" t="s">
        <v>30</v>
      </c>
      <c r="M13" s="7">
        <v>23.5</v>
      </c>
      <c r="N13" s="4"/>
    </row>
    <row r="14" spans="1:14" ht="12.75" customHeight="1" x14ac:dyDescent="0.25">
      <c r="A14" s="5">
        <v>12</v>
      </c>
      <c r="B14" s="6" t="s">
        <v>30</v>
      </c>
      <c r="C14" s="6" t="s">
        <v>30</v>
      </c>
      <c r="D14" s="6">
        <v>0.7</v>
      </c>
      <c r="E14" s="6">
        <v>0.8</v>
      </c>
      <c r="F14" s="6" t="s">
        <v>30</v>
      </c>
      <c r="G14" s="6" t="s">
        <v>30</v>
      </c>
      <c r="H14" s="6" t="s">
        <v>30</v>
      </c>
      <c r="I14" s="6" t="s">
        <v>30</v>
      </c>
      <c r="J14" s="6" t="s">
        <v>31</v>
      </c>
      <c r="K14" s="6">
        <v>15.1</v>
      </c>
      <c r="L14" s="6" t="s">
        <v>30</v>
      </c>
      <c r="M14" s="7">
        <v>0.7</v>
      </c>
      <c r="N14" s="4"/>
    </row>
    <row r="15" spans="1:14" ht="12.75" customHeight="1" x14ac:dyDescent="0.25">
      <c r="A15" s="5">
        <v>13</v>
      </c>
      <c r="B15" s="6" t="s">
        <v>30</v>
      </c>
      <c r="C15" s="6">
        <v>13.1</v>
      </c>
      <c r="D15" s="6">
        <v>1.9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6">
        <v>13.5</v>
      </c>
      <c r="K15" s="6">
        <v>1.6</v>
      </c>
      <c r="L15" s="6" t="s">
        <v>30</v>
      </c>
      <c r="M15" s="7" t="s">
        <v>30</v>
      </c>
      <c r="N15" s="4"/>
    </row>
    <row r="16" spans="1:14" ht="12.75" customHeight="1" x14ac:dyDescent="0.25">
      <c r="A16" s="5">
        <v>14</v>
      </c>
      <c r="B16" s="6" t="s">
        <v>30</v>
      </c>
      <c r="C16" s="6">
        <v>1</v>
      </c>
      <c r="D16" s="6" t="s">
        <v>30</v>
      </c>
      <c r="E16" s="6" t="s">
        <v>30</v>
      </c>
      <c r="F16" s="6">
        <v>0.8</v>
      </c>
      <c r="G16" s="6" t="s">
        <v>30</v>
      </c>
      <c r="H16" s="6" t="s">
        <v>30</v>
      </c>
      <c r="I16" s="6" t="s">
        <v>30</v>
      </c>
      <c r="J16" s="6">
        <v>4.5</v>
      </c>
      <c r="K16" s="6">
        <v>14.2</v>
      </c>
      <c r="L16" s="6">
        <v>0.3</v>
      </c>
      <c r="M16" s="7" t="s">
        <v>30</v>
      </c>
      <c r="N16" s="4"/>
    </row>
    <row r="17" spans="1:14" ht="12.75" customHeight="1" x14ac:dyDescent="0.25">
      <c r="A17" s="5">
        <v>15</v>
      </c>
      <c r="B17" s="6">
        <v>1.3</v>
      </c>
      <c r="C17" s="6">
        <v>16.3</v>
      </c>
      <c r="D17" s="6" t="s">
        <v>30</v>
      </c>
      <c r="E17" s="6" t="s">
        <v>30</v>
      </c>
      <c r="F17" s="6">
        <v>2.6</v>
      </c>
      <c r="G17" s="6" t="s">
        <v>30</v>
      </c>
      <c r="H17" s="6" t="s">
        <v>30</v>
      </c>
      <c r="I17" s="6" t="s">
        <v>31</v>
      </c>
      <c r="J17" s="6" t="s">
        <v>31</v>
      </c>
      <c r="K17" s="6">
        <v>10.199999999999999</v>
      </c>
      <c r="L17" s="6">
        <v>20.100000000000001</v>
      </c>
      <c r="M17" s="7" t="s">
        <v>30</v>
      </c>
      <c r="N17" s="4"/>
    </row>
    <row r="18" spans="1:14" ht="12.75" customHeight="1" x14ac:dyDescent="0.25">
      <c r="A18" s="5">
        <v>16</v>
      </c>
      <c r="B18" s="6" t="s">
        <v>30</v>
      </c>
      <c r="C18" s="6" t="s">
        <v>30</v>
      </c>
      <c r="D18" s="6">
        <v>0.7</v>
      </c>
      <c r="E18" s="6" t="s">
        <v>30</v>
      </c>
      <c r="F18" s="6">
        <v>0.5</v>
      </c>
      <c r="G18" s="6" t="s">
        <v>30</v>
      </c>
      <c r="H18" s="6" t="s">
        <v>30</v>
      </c>
      <c r="I18" s="6">
        <v>0.3</v>
      </c>
      <c r="J18" s="6" t="s">
        <v>31</v>
      </c>
      <c r="K18" s="6">
        <v>1.4</v>
      </c>
      <c r="L18" s="6">
        <v>40.4</v>
      </c>
      <c r="M18" s="7">
        <v>3.1</v>
      </c>
      <c r="N18" s="4"/>
    </row>
    <row r="19" spans="1:14" ht="12.75" customHeight="1" x14ac:dyDescent="0.25">
      <c r="A19" s="5">
        <v>17</v>
      </c>
      <c r="B19" s="6" t="s">
        <v>30</v>
      </c>
      <c r="C19" s="6">
        <v>3.2</v>
      </c>
      <c r="D19" s="6" t="s">
        <v>30</v>
      </c>
      <c r="E19" s="6" t="s">
        <v>30</v>
      </c>
      <c r="F19" s="6">
        <v>1.3</v>
      </c>
      <c r="G19" s="6" t="s">
        <v>30</v>
      </c>
      <c r="H19" s="6" t="s">
        <v>30</v>
      </c>
      <c r="I19" s="6">
        <v>6.2</v>
      </c>
      <c r="J19" s="6" t="s">
        <v>30</v>
      </c>
      <c r="K19" s="6">
        <v>1.6</v>
      </c>
      <c r="L19" s="6" t="s">
        <v>30</v>
      </c>
      <c r="M19" s="7" t="s">
        <v>30</v>
      </c>
      <c r="N19" s="4"/>
    </row>
    <row r="20" spans="1:14" ht="12.75" customHeight="1" x14ac:dyDescent="0.25">
      <c r="A20" s="5">
        <v>18</v>
      </c>
      <c r="B20" s="6" t="s">
        <v>30</v>
      </c>
      <c r="C20" s="6" t="s">
        <v>30</v>
      </c>
      <c r="D20" s="6" t="s">
        <v>30</v>
      </c>
      <c r="E20" s="6" t="s">
        <v>30</v>
      </c>
      <c r="F20" s="6">
        <v>8.6</v>
      </c>
      <c r="G20" s="6">
        <v>5</v>
      </c>
      <c r="H20" s="6" t="s">
        <v>30</v>
      </c>
      <c r="I20" s="6" t="s">
        <v>31</v>
      </c>
      <c r="J20" s="6" t="s">
        <v>30</v>
      </c>
      <c r="K20" s="6" t="s">
        <v>30</v>
      </c>
      <c r="L20" s="6" t="s">
        <v>30</v>
      </c>
      <c r="M20" s="7">
        <v>38.5</v>
      </c>
      <c r="N20" s="4"/>
    </row>
    <row r="21" spans="1:14" ht="12.75" customHeight="1" x14ac:dyDescent="0.25">
      <c r="A21" s="5">
        <v>19</v>
      </c>
      <c r="B21" s="6" t="s">
        <v>30</v>
      </c>
      <c r="C21" s="6">
        <v>4.5999999999999996</v>
      </c>
      <c r="D21" s="6" t="s">
        <v>30</v>
      </c>
      <c r="E21" s="6" t="s">
        <v>30</v>
      </c>
      <c r="F21" s="6">
        <v>2.8</v>
      </c>
      <c r="G21" s="6" t="s">
        <v>30</v>
      </c>
      <c r="H21" s="6">
        <v>0.8</v>
      </c>
      <c r="I21" s="6">
        <v>0.9</v>
      </c>
      <c r="J21" s="6" t="s">
        <v>30</v>
      </c>
      <c r="K21" s="6">
        <v>3.2</v>
      </c>
      <c r="L21" s="6">
        <v>3.5</v>
      </c>
      <c r="M21" s="7">
        <v>4.0999999999999996</v>
      </c>
      <c r="N21" s="4"/>
    </row>
    <row r="22" spans="1:14" x14ac:dyDescent="0.25">
      <c r="A22" s="5">
        <v>20</v>
      </c>
      <c r="B22" s="6" t="s">
        <v>30</v>
      </c>
      <c r="C22" s="6">
        <v>2.7</v>
      </c>
      <c r="D22" s="6" t="s">
        <v>30</v>
      </c>
      <c r="E22" s="6" t="s">
        <v>30</v>
      </c>
      <c r="F22" s="6">
        <v>7.7</v>
      </c>
      <c r="G22" s="6" t="s">
        <v>30</v>
      </c>
      <c r="H22" s="6" t="s">
        <v>30</v>
      </c>
      <c r="I22" s="6" t="s">
        <v>30</v>
      </c>
      <c r="J22" s="6" t="s">
        <v>30</v>
      </c>
      <c r="K22" s="6">
        <v>1.2</v>
      </c>
      <c r="L22" s="6">
        <v>0.5</v>
      </c>
      <c r="M22" s="7" t="s">
        <v>30</v>
      </c>
      <c r="N22" s="4"/>
    </row>
    <row r="23" spans="1:14" ht="12.75" customHeight="1" x14ac:dyDescent="0.25">
      <c r="A23" s="5">
        <v>21</v>
      </c>
      <c r="B23" s="6" t="s">
        <v>30</v>
      </c>
      <c r="C23" s="6">
        <v>1.1000000000000001</v>
      </c>
      <c r="D23" s="6" t="s">
        <v>30</v>
      </c>
      <c r="E23" s="6" t="s">
        <v>30</v>
      </c>
      <c r="F23" s="6" t="s">
        <v>30</v>
      </c>
      <c r="G23" s="6" t="s">
        <v>30</v>
      </c>
      <c r="H23" s="6" t="s">
        <v>30</v>
      </c>
      <c r="I23" s="6" t="s">
        <v>30</v>
      </c>
      <c r="J23" s="6" t="s">
        <v>30</v>
      </c>
      <c r="K23" s="6">
        <v>3.8</v>
      </c>
      <c r="L23" s="6">
        <v>10.1</v>
      </c>
      <c r="M23" s="7">
        <v>10.9</v>
      </c>
      <c r="N23" s="4"/>
    </row>
    <row r="24" spans="1:14" ht="12.75" customHeight="1" x14ac:dyDescent="0.25">
      <c r="A24" s="5">
        <v>22</v>
      </c>
      <c r="B24" s="6" t="s">
        <v>30</v>
      </c>
      <c r="C24" s="6" t="s">
        <v>30</v>
      </c>
      <c r="D24" s="6" t="s">
        <v>30</v>
      </c>
      <c r="E24" s="6" t="s">
        <v>30</v>
      </c>
      <c r="F24" s="6">
        <v>2.2000000000000002</v>
      </c>
      <c r="G24" s="6" t="s">
        <v>30</v>
      </c>
      <c r="H24" s="6" t="s">
        <v>30</v>
      </c>
      <c r="I24" s="6" t="s">
        <v>30</v>
      </c>
      <c r="J24" s="6">
        <v>0.7</v>
      </c>
      <c r="K24" s="6">
        <v>1</v>
      </c>
      <c r="L24" s="6">
        <v>5.4</v>
      </c>
      <c r="M24" s="7">
        <v>11.4</v>
      </c>
      <c r="N24" s="4"/>
    </row>
    <row r="25" spans="1:14" ht="12.75" customHeight="1" x14ac:dyDescent="0.25">
      <c r="A25" s="5">
        <v>23</v>
      </c>
      <c r="B25" s="6" t="s">
        <v>30</v>
      </c>
      <c r="C25" s="6">
        <v>2.5</v>
      </c>
      <c r="D25" s="6" t="s">
        <v>30</v>
      </c>
      <c r="E25" s="6" t="s">
        <v>30</v>
      </c>
      <c r="F25" s="6">
        <v>7.3</v>
      </c>
      <c r="G25" s="6" t="s">
        <v>30</v>
      </c>
      <c r="H25" s="6" t="s">
        <v>30</v>
      </c>
      <c r="I25" s="6">
        <v>0.5</v>
      </c>
      <c r="J25" s="6">
        <v>6.8</v>
      </c>
      <c r="K25" s="6">
        <v>12.9</v>
      </c>
      <c r="L25" s="6">
        <v>6.8</v>
      </c>
      <c r="M25" s="7">
        <v>7.2</v>
      </c>
      <c r="N25" s="4"/>
    </row>
    <row r="26" spans="1:14" ht="12.75" customHeight="1" x14ac:dyDescent="0.25">
      <c r="A26" s="5">
        <v>24</v>
      </c>
      <c r="B26" s="6" t="s">
        <v>30</v>
      </c>
      <c r="C26" s="6">
        <v>2.7</v>
      </c>
      <c r="D26" s="6" t="s">
        <v>30</v>
      </c>
      <c r="E26" s="6" t="s">
        <v>30</v>
      </c>
      <c r="F26" s="6">
        <v>19.899999999999999</v>
      </c>
      <c r="G26" s="6" t="s">
        <v>31</v>
      </c>
      <c r="H26" s="6" t="s">
        <v>30</v>
      </c>
      <c r="I26" s="6" t="s">
        <v>31</v>
      </c>
      <c r="J26" s="6" t="s">
        <v>30</v>
      </c>
      <c r="K26" s="6">
        <v>1.4</v>
      </c>
      <c r="L26" s="6">
        <v>8.1</v>
      </c>
      <c r="M26" s="7">
        <v>1</v>
      </c>
      <c r="N26" s="4"/>
    </row>
    <row r="27" spans="1:14" ht="12.75" customHeight="1" x14ac:dyDescent="0.25">
      <c r="A27" s="5">
        <v>25</v>
      </c>
      <c r="B27" s="6" t="s">
        <v>30</v>
      </c>
      <c r="C27" s="6" t="s">
        <v>30</v>
      </c>
      <c r="D27" s="6" t="s">
        <v>30</v>
      </c>
      <c r="E27" s="6" t="s">
        <v>30</v>
      </c>
      <c r="F27" s="6" t="s">
        <v>30</v>
      </c>
      <c r="G27" s="6">
        <v>1.3</v>
      </c>
      <c r="H27" s="6" t="s">
        <v>31</v>
      </c>
      <c r="I27" s="6">
        <v>1.4</v>
      </c>
      <c r="J27" s="6">
        <v>4.9000000000000004</v>
      </c>
      <c r="K27" s="6" t="s">
        <v>31</v>
      </c>
      <c r="L27" s="6">
        <v>0.5</v>
      </c>
      <c r="M27" s="7">
        <v>4.9000000000000004</v>
      </c>
      <c r="N27" s="4"/>
    </row>
    <row r="28" spans="1:14" ht="12.75" customHeight="1" x14ac:dyDescent="0.25">
      <c r="A28" s="5">
        <v>26</v>
      </c>
      <c r="B28" s="6" t="s">
        <v>30</v>
      </c>
      <c r="C28" s="6" t="s">
        <v>30</v>
      </c>
      <c r="D28" s="6" t="s">
        <v>30</v>
      </c>
      <c r="E28" s="6" t="s">
        <v>30</v>
      </c>
      <c r="F28" s="6" t="s">
        <v>30</v>
      </c>
      <c r="G28" s="6" t="s">
        <v>30</v>
      </c>
      <c r="H28" s="6">
        <v>0.3</v>
      </c>
      <c r="I28" s="6" t="s">
        <v>30</v>
      </c>
      <c r="J28" s="6">
        <v>0.5</v>
      </c>
      <c r="K28" s="6">
        <v>0.8</v>
      </c>
      <c r="L28" s="6">
        <v>21.8</v>
      </c>
      <c r="M28" s="7" t="s">
        <v>30</v>
      </c>
      <c r="N28" s="4"/>
    </row>
    <row r="29" spans="1:14" ht="12.75" customHeight="1" x14ac:dyDescent="0.25">
      <c r="A29" s="5">
        <v>27</v>
      </c>
      <c r="B29" s="6" t="s">
        <v>30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>
        <v>0.7</v>
      </c>
      <c r="J29" s="6">
        <v>2.9</v>
      </c>
      <c r="K29" s="6" t="s">
        <v>30</v>
      </c>
      <c r="L29" s="6">
        <v>23.9</v>
      </c>
      <c r="M29" s="7">
        <v>6.4</v>
      </c>
      <c r="N29" s="4"/>
    </row>
    <row r="30" spans="1:14" ht="12.75" customHeight="1" x14ac:dyDescent="0.25">
      <c r="A30" s="5">
        <v>28</v>
      </c>
      <c r="B30" s="6" t="s">
        <v>31</v>
      </c>
      <c r="C30" s="6">
        <v>6.3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6" t="s">
        <v>30</v>
      </c>
      <c r="K30" s="6" t="s">
        <v>31</v>
      </c>
      <c r="L30" s="6">
        <v>1.3</v>
      </c>
      <c r="M30" s="7">
        <v>13.2</v>
      </c>
      <c r="N30" s="4"/>
    </row>
    <row r="31" spans="1:14" ht="12.75" customHeight="1" x14ac:dyDescent="0.25">
      <c r="A31" s="5">
        <v>29</v>
      </c>
      <c r="B31" s="6" t="s">
        <v>30</v>
      </c>
      <c r="C31" s="6" t="s">
        <v>15</v>
      </c>
      <c r="D31" s="6">
        <v>5.4</v>
      </c>
      <c r="E31" s="6" t="s">
        <v>30</v>
      </c>
      <c r="F31" s="6">
        <v>0.2</v>
      </c>
      <c r="G31" s="6">
        <v>8.6999999999999993</v>
      </c>
      <c r="H31" s="6" t="s">
        <v>30</v>
      </c>
      <c r="I31" s="6" t="s">
        <v>30</v>
      </c>
      <c r="J31" s="6" t="s">
        <v>30</v>
      </c>
      <c r="K31" s="6">
        <v>3</v>
      </c>
      <c r="L31" s="6" t="s">
        <v>30</v>
      </c>
      <c r="M31" s="7">
        <v>3.5</v>
      </c>
      <c r="N31" s="4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>
        <v>0.5</v>
      </c>
      <c r="E32" s="6" t="s">
        <v>30</v>
      </c>
      <c r="F32" s="6" t="s">
        <v>30</v>
      </c>
      <c r="G32" s="6">
        <v>4.3</v>
      </c>
      <c r="H32" s="6" t="s">
        <v>30</v>
      </c>
      <c r="I32" s="6" t="s">
        <v>31</v>
      </c>
      <c r="J32" s="6">
        <v>11.1</v>
      </c>
      <c r="K32" s="6">
        <v>2.1</v>
      </c>
      <c r="L32" s="6">
        <v>0.2</v>
      </c>
      <c r="M32" s="7">
        <v>23.8</v>
      </c>
      <c r="N32" s="4"/>
    </row>
    <row r="33" spans="1:14" ht="12.75" customHeight="1" x14ac:dyDescent="0.25">
      <c r="A33" s="5">
        <v>31</v>
      </c>
      <c r="B33" s="6" t="s">
        <v>31</v>
      </c>
      <c r="C33" s="6" t="s">
        <v>15</v>
      </c>
      <c r="D33" s="6">
        <v>2.8</v>
      </c>
      <c r="E33" s="6" t="s">
        <v>15</v>
      </c>
      <c r="F33" s="6">
        <v>1.1000000000000001</v>
      </c>
      <c r="G33" s="6" t="s">
        <v>15</v>
      </c>
      <c r="H33" s="6" t="s">
        <v>30</v>
      </c>
      <c r="I33" s="6">
        <v>1.1000000000000001</v>
      </c>
      <c r="J33" s="6" t="s">
        <v>15</v>
      </c>
      <c r="K33" s="6">
        <v>5.5</v>
      </c>
      <c r="L33" s="6" t="s">
        <v>15</v>
      </c>
      <c r="M33" s="7">
        <v>11.2</v>
      </c>
      <c r="N33" s="4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"/>
    </row>
    <row r="35" spans="1:14" ht="12.75" customHeight="1" x14ac:dyDescent="0.25">
      <c r="A35" s="5" t="s">
        <v>13</v>
      </c>
      <c r="B35" s="10">
        <f t="shared" ref="B35:M35" si="0">SUM(B3:B33)</f>
        <v>28.400000000000002</v>
      </c>
      <c r="C35" s="10">
        <f t="shared" si="0"/>
        <v>67.400000000000006</v>
      </c>
      <c r="D35" s="10">
        <f t="shared" si="0"/>
        <v>27.999999999999996</v>
      </c>
      <c r="E35" s="10">
        <f t="shared" si="0"/>
        <v>30.099999999999998</v>
      </c>
      <c r="F35" s="10">
        <f t="shared" si="0"/>
        <v>55.7</v>
      </c>
      <c r="G35" s="10">
        <f t="shared" si="0"/>
        <v>31.3</v>
      </c>
      <c r="H35" s="10">
        <f t="shared" si="0"/>
        <v>1.1000000000000001</v>
      </c>
      <c r="I35" s="10">
        <f t="shared" si="0"/>
        <v>11.1</v>
      </c>
      <c r="J35" s="10">
        <f t="shared" si="0"/>
        <v>88.100000000000009</v>
      </c>
      <c r="K35" s="10">
        <f t="shared" si="0"/>
        <v>92.9</v>
      </c>
      <c r="L35" s="10">
        <f t="shared" si="0"/>
        <v>266.8</v>
      </c>
      <c r="M35" s="10">
        <f t="shared" si="0"/>
        <v>165.10000000000002</v>
      </c>
      <c r="N35" s="11">
        <f>SUM(B35:M35)</f>
        <v>866.00000000000011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D16F-E3FB-4CB0-B339-4F8B51973929}">
  <dimension ref="A1:N35"/>
  <sheetViews>
    <sheetView workbookViewId="0"/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 t="s">
        <v>30</v>
      </c>
      <c r="C3" s="6">
        <v>5.7</v>
      </c>
      <c r="D3" s="6" t="s">
        <v>30</v>
      </c>
      <c r="E3" s="6" t="s">
        <v>30</v>
      </c>
      <c r="F3" s="6">
        <v>0.8</v>
      </c>
      <c r="G3" s="6" t="s">
        <v>30</v>
      </c>
      <c r="H3" s="6" t="s">
        <v>31</v>
      </c>
      <c r="I3" s="6">
        <v>4.0999999999999996</v>
      </c>
      <c r="J3" s="6" t="s">
        <v>30</v>
      </c>
      <c r="K3" s="6">
        <v>18.7</v>
      </c>
      <c r="L3" s="6">
        <v>2.4</v>
      </c>
      <c r="M3" s="7">
        <v>0.8</v>
      </c>
      <c r="N3" s="4"/>
    </row>
    <row r="4" spans="1:14" ht="12.75" customHeight="1" x14ac:dyDescent="0.25">
      <c r="A4" s="5">
        <v>2</v>
      </c>
      <c r="B4" s="6">
        <v>1.7</v>
      </c>
      <c r="C4" s="6">
        <v>11.1</v>
      </c>
      <c r="D4" s="6" t="s">
        <v>30</v>
      </c>
      <c r="E4" s="6" t="s">
        <v>30</v>
      </c>
      <c r="F4" s="6">
        <v>1.7</v>
      </c>
      <c r="G4" s="6" t="s">
        <v>30</v>
      </c>
      <c r="H4" s="6">
        <v>4.0999999999999996</v>
      </c>
      <c r="I4" s="6" t="s">
        <v>30</v>
      </c>
      <c r="J4" s="6" t="s">
        <v>30</v>
      </c>
      <c r="K4" s="6">
        <v>35.299999999999997</v>
      </c>
      <c r="L4" s="6" t="s">
        <v>30</v>
      </c>
      <c r="M4" s="7">
        <v>2.4</v>
      </c>
      <c r="N4" s="4"/>
    </row>
    <row r="5" spans="1:14" ht="12.75" customHeight="1" x14ac:dyDescent="0.25">
      <c r="A5" s="5">
        <v>3</v>
      </c>
      <c r="B5" s="6">
        <v>4.5999999999999996</v>
      </c>
      <c r="C5" s="6">
        <v>5.0999999999999996</v>
      </c>
      <c r="D5" s="6">
        <v>1.6</v>
      </c>
      <c r="E5" s="6" t="s">
        <v>30</v>
      </c>
      <c r="F5" s="6">
        <v>4.7</v>
      </c>
      <c r="G5" s="6" t="s">
        <v>30</v>
      </c>
      <c r="H5" s="6">
        <v>3.2</v>
      </c>
      <c r="I5" s="6" t="s">
        <v>30</v>
      </c>
      <c r="J5" s="6" t="s">
        <v>30</v>
      </c>
      <c r="K5" s="6">
        <v>20.9</v>
      </c>
      <c r="L5" s="6" t="s">
        <v>30</v>
      </c>
      <c r="M5" s="7">
        <v>6.2</v>
      </c>
      <c r="N5" s="4"/>
    </row>
    <row r="6" spans="1:14" ht="12.75" customHeight="1" x14ac:dyDescent="0.25">
      <c r="A6" s="5">
        <v>4</v>
      </c>
      <c r="B6" s="6">
        <v>10.5</v>
      </c>
      <c r="C6" s="6">
        <v>3.5</v>
      </c>
      <c r="D6" s="6">
        <v>0.3</v>
      </c>
      <c r="E6" s="6" t="s">
        <v>30</v>
      </c>
      <c r="F6" s="6" t="s">
        <v>30</v>
      </c>
      <c r="G6" s="6">
        <v>6.1</v>
      </c>
      <c r="H6" s="6" t="s">
        <v>31</v>
      </c>
      <c r="I6" s="6" t="s">
        <v>30</v>
      </c>
      <c r="J6" s="6" t="s">
        <v>30</v>
      </c>
      <c r="K6" s="6">
        <v>29.4</v>
      </c>
      <c r="L6" s="6" t="s">
        <v>30</v>
      </c>
      <c r="M6" s="7">
        <v>5.0999999999999996</v>
      </c>
      <c r="N6" s="4"/>
    </row>
    <row r="7" spans="1:14" ht="12.75" customHeight="1" x14ac:dyDescent="0.25">
      <c r="A7" s="5">
        <v>5</v>
      </c>
      <c r="B7" s="6">
        <v>6.6</v>
      </c>
      <c r="C7" s="6">
        <v>0.8</v>
      </c>
      <c r="D7" s="6" t="s">
        <v>30</v>
      </c>
      <c r="E7" s="22" t="s">
        <v>31</v>
      </c>
      <c r="F7" s="6" t="s">
        <v>31</v>
      </c>
      <c r="G7" s="6" t="s">
        <v>30</v>
      </c>
      <c r="H7" s="6">
        <v>9.1</v>
      </c>
      <c r="I7" s="6">
        <v>5.9</v>
      </c>
      <c r="J7" s="6" t="s">
        <v>30</v>
      </c>
      <c r="K7" s="6">
        <v>1.7</v>
      </c>
      <c r="L7" s="6" t="s">
        <v>30</v>
      </c>
      <c r="M7" s="7">
        <v>1.1000000000000001</v>
      </c>
      <c r="N7" s="4"/>
    </row>
    <row r="8" spans="1:14" ht="12.75" customHeight="1" x14ac:dyDescent="0.25">
      <c r="A8" s="5">
        <v>6</v>
      </c>
      <c r="B8" s="6">
        <v>0.5</v>
      </c>
      <c r="C8" s="22">
        <v>6.6</v>
      </c>
      <c r="D8" s="6" t="s">
        <v>30</v>
      </c>
      <c r="E8" s="6" t="s">
        <v>30</v>
      </c>
      <c r="F8" s="6" t="s">
        <v>30</v>
      </c>
      <c r="G8" s="6" t="s">
        <v>30</v>
      </c>
      <c r="H8" s="6">
        <v>0.2</v>
      </c>
      <c r="I8" s="6">
        <v>0.5</v>
      </c>
      <c r="J8" s="6" t="s">
        <v>30</v>
      </c>
      <c r="K8" s="6" t="s">
        <v>30</v>
      </c>
      <c r="L8" s="6" t="s">
        <v>30</v>
      </c>
      <c r="M8" s="7">
        <v>13.2</v>
      </c>
      <c r="N8" s="4"/>
    </row>
    <row r="9" spans="1:14" ht="12.75" customHeight="1" x14ac:dyDescent="0.25">
      <c r="A9" s="5">
        <v>7</v>
      </c>
      <c r="B9" s="6" t="s">
        <v>30</v>
      </c>
      <c r="C9" s="22">
        <v>2</v>
      </c>
      <c r="D9" s="6" t="s">
        <v>30</v>
      </c>
      <c r="E9" s="6" t="s">
        <v>30</v>
      </c>
      <c r="F9" s="6">
        <v>7.5</v>
      </c>
      <c r="G9" s="6" t="s">
        <v>30</v>
      </c>
      <c r="H9" s="6" t="s">
        <v>30</v>
      </c>
      <c r="I9" s="6">
        <v>5.4</v>
      </c>
      <c r="J9" s="6" t="s">
        <v>30</v>
      </c>
      <c r="K9" s="6">
        <v>0.5</v>
      </c>
      <c r="L9" s="6" t="s">
        <v>30</v>
      </c>
      <c r="M9" s="7">
        <v>17.3</v>
      </c>
      <c r="N9" s="4"/>
    </row>
    <row r="10" spans="1:14" ht="12.75" customHeight="1" x14ac:dyDescent="0.25">
      <c r="A10" s="5">
        <v>8</v>
      </c>
      <c r="B10" s="6" t="s">
        <v>30</v>
      </c>
      <c r="C10" s="22">
        <v>1.8</v>
      </c>
      <c r="D10" s="6" t="s">
        <v>30</v>
      </c>
      <c r="E10" s="6" t="s">
        <v>30</v>
      </c>
      <c r="F10" s="6">
        <v>0.3</v>
      </c>
      <c r="G10" s="6" t="s">
        <v>30</v>
      </c>
      <c r="H10" s="6" t="s">
        <v>30</v>
      </c>
      <c r="I10" s="6">
        <v>8.1</v>
      </c>
      <c r="J10" s="6">
        <v>8.1999999999999993</v>
      </c>
      <c r="K10" s="6" t="s">
        <v>30</v>
      </c>
      <c r="L10" s="6" t="s">
        <v>30</v>
      </c>
      <c r="M10" s="7" t="s">
        <v>31</v>
      </c>
      <c r="N10" s="4"/>
    </row>
    <row r="11" spans="1:14" ht="12.75" customHeight="1" x14ac:dyDescent="0.25">
      <c r="A11" s="5">
        <v>9</v>
      </c>
      <c r="B11" s="6" t="s">
        <v>30</v>
      </c>
      <c r="C11" s="6" t="s">
        <v>30</v>
      </c>
      <c r="D11" s="6" t="s">
        <v>30</v>
      </c>
      <c r="E11" s="6" t="s">
        <v>30</v>
      </c>
      <c r="F11" s="6">
        <v>13.7</v>
      </c>
      <c r="G11" s="6" t="s">
        <v>30</v>
      </c>
      <c r="H11" s="6">
        <v>0.4</v>
      </c>
      <c r="I11" s="6">
        <v>4</v>
      </c>
      <c r="J11" s="6" t="s">
        <v>30</v>
      </c>
      <c r="K11" s="6" t="s">
        <v>30</v>
      </c>
      <c r="L11" s="6">
        <v>1.7</v>
      </c>
      <c r="M11" s="7">
        <v>9.6</v>
      </c>
      <c r="N11" s="4"/>
    </row>
    <row r="12" spans="1:14" ht="12.75" customHeight="1" x14ac:dyDescent="0.25">
      <c r="A12" s="5">
        <v>10</v>
      </c>
      <c r="B12" s="6" t="s">
        <v>30</v>
      </c>
      <c r="C12" s="22">
        <v>0.2</v>
      </c>
      <c r="D12" s="6">
        <v>5.4</v>
      </c>
      <c r="E12" s="6">
        <v>3.5</v>
      </c>
      <c r="F12" s="6" t="s">
        <v>30</v>
      </c>
      <c r="G12" s="6" t="s">
        <v>30</v>
      </c>
      <c r="H12" s="6">
        <v>3.6</v>
      </c>
      <c r="I12" s="6" t="s">
        <v>30</v>
      </c>
      <c r="J12" s="6">
        <v>3.5</v>
      </c>
      <c r="K12" s="6" t="s">
        <v>30</v>
      </c>
      <c r="L12" s="6" t="s">
        <v>30</v>
      </c>
      <c r="M12" s="7" t="s">
        <v>30</v>
      </c>
      <c r="N12" s="4"/>
    </row>
    <row r="13" spans="1:14" ht="12.75" customHeight="1" x14ac:dyDescent="0.25">
      <c r="A13" s="5">
        <v>11</v>
      </c>
      <c r="B13" s="6">
        <v>2.6</v>
      </c>
      <c r="C13" s="6" t="s">
        <v>30</v>
      </c>
      <c r="D13" s="6">
        <v>0.5</v>
      </c>
      <c r="E13" s="6" t="s">
        <v>31</v>
      </c>
      <c r="F13" s="6" t="s">
        <v>30</v>
      </c>
      <c r="G13" s="6" t="s">
        <v>30</v>
      </c>
      <c r="H13" s="6">
        <v>10</v>
      </c>
      <c r="I13" s="6" t="s">
        <v>30</v>
      </c>
      <c r="J13" s="6" t="s">
        <v>30</v>
      </c>
      <c r="K13" s="6" t="s">
        <v>30</v>
      </c>
      <c r="L13" s="6" t="s">
        <v>30</v>
      </c>
      <c r="M13" s="7">
        <v>4</v>
      </c>
      <c r="N13" s="4"/>
    </row>
    <row r="14" spans="1:14" ht="12.75" customHeight="1" x14ac:dyDescent="0.25">
      <c r="A14" s="5">
        <v>12</v>
      </c>
      <c r="B14" s="6">
        <v>0.6</v>
      </c>
      <c r="C14" s="6" t="s">
        <v>30</v>
      </c>
      <c r="D14" s="6">
        <v>12.7</v>
      </c>
      <c r="E14" s="6" t="s">
        <v>31</v>
      </c>
      <c r="F14" s="6">
        <v>2.5</v>
      </c>
      <c r="G14" s="6" t="s">
        <v>30</v>
      </c>
      <c r="H14" s="6">
        <v>7.1</v>
      </c>
      <c r="I14" s="6">
        <v>0.4</v>
      </c>
      <c r="J14" s="6" t="s">
        <v>30</v>
      </c>
      <c r="K14" s="6" t="s">
        <v>30</v>
      </c>
      <c r="L14" s="6" t="s">
        <v>30</v>
      </c>
      <c r="M14" s="7" t="s">
        <v>31</v>
      </c>
      <c r="N14" s="4"/>
    </row>
    <row r="15" spans="1:14" ht="12.75" customHeight="1" x14ac:dyDescent="0.25">
      <c r="A15" s="5">
        <v>13</v>
      </c>
      <c r="B15" s="6">
        <v>12.7</v>
      </c>
      <c r="C15" s="6" t="s">
        <v>30</v>
      </c>
      <c r="D15" s="6">
        <v>5.3</v>
      </c>
      <c r="E15" s="6" t="s">
        <v>30</v>
      </c>
      <c r="F15" s="6">
        <v>6.2</v>
      </c>
      <c r="G15" s="6" t="s">
        <v>30</v>
      </c>
      <c r="H15" s="6" t="s">
        <v>31</v>
      </c>
      <c r="I15" s="6" t="s">
        <v>30</v>
      </c>
      <c r="J15" s="6">
        <v>0.5</v>
      </c>
      <c r="K15" s="6" t="s">
        <v>30</v>
      </c>
      <c r="L15" s="6">
        <v>0.3</v>
      </c>
      <c r="M15" s="7" t="s">
        <v>30</v>
      </c>
      <c r="N15" s="4"/>
    </row>
    <row r="16" spans="1:14" ht="12.75" customHeight="1" x14ac:dyDescent="0.25">
      <c r="A16" s="5">
        <v>14</v>
      </c>
      <c r="B16" s="6">
        <v>14.5</v>
      </c>
      <c r="C16" s="6">
        <v>8.3000000000000007</v>
      </c>
      <c r="D16" s="6" t="s">
        <v>30</v>
      </c>
      <c r="E16" s="6" t="s">
        <v>30</v>
      </c>
      <c r="F16" s="6">
        <v>2.6</v>
      </c>
      <c r="G16" s="6" t="s">
        <v>30</v>
      </c>
      <c r="H16" s="6" t="s">
        <v>30</v>
      </c>
      <c r="I16" s="6" t="s">
        <v>30</v>
      </c>
      <c r="J16" s="6" t="s">
        <v>30</v>
      </c>
      <c r="K16" s="6" t="s">
        <v>30</v>
      </c>
      <c r="L16" s="6">
        <v>2.2000000000000002</v>
      </c>
      <c r="M16" s="7">
        <v>1.3</v>
      </c>
      <c r="N16" s="4"/>
    </row>
    <row r="17" spans="1:14" ht="12.75" customHeight="1" x14ac:dyDescent="0.25">
      <c r="A17" s="5">
        <v>15</v>
      </c>
      <c r="B17" s="6">
        <v>1.7</v>
      </c>
      <c r="C17" s="6">
        <v>1.3</v>
      </c>
      <c r="D17" s="6">
        <v>1.9</v>
      </c>
      <c r="E17" s="22" t="s">
        <v>31</v>
      </c>
      <c r="F17" s="6">
        <v>4.9000000000000004</v>
      </c>
      <c r="G17" s="6" t="s">
        <v>30</v>
      </c>
      <c r="H17" s="6" t="s">
        <v>30</v>
      </c>
      <c r="I17" s="6" t="s">
        <v>31</v>
      </c>
      <c r="J17" s="6" t="s">
        <v>30</v>
      </c>
      <c r="K17" s="6" t="s">
        <v>30</v>
      </c>
      <c r="L17" s="6" t="s">
        <v>30</v>
      </c>
      <c r="M17" s="7" t="s">
        <v>30</v>
      </c>
      <c r="N17" s="4"/>
    </row>
    <row r="18" spans="1:14" ht="12.75" customHeight="1" x14ac:dyDescent="0.25">
      <c r="A18" s="5">
        <v>16</v>
      </c>
      <c r="B18" s="6">
        <v>7.4</v>
      </c>
      <c r="C18" s="6">
        <v>5.4</v>
      </c>
      <c r="D18" s="6">
        <v>1.1000000000000001</v>
      </c>
      <c r="E18" s="6" t="s">
        <v>30</v>
      </c>
      <c r="F18" s="6">
        <v>1.6</v>
      </c>
      <c r="G18" s="6">
        <v>33.5</v>
      </c>
      <c r="H18" s="6" t="s">
        <v>30</v>
      </c>
      <c r="I18" s="6" t="s">
        <v>30</v>
      </c>
      <c r="J18" s="6" t="s">
        <v>30</v>
      </c>
      <c r="K18" s="6">
        <v>1.3</v>
      </c>
      <c r="L18" s="6" t="s">
        <v>30</v>
      </c>
      <c r="M18" s="7" t="s">
        <v>30</v>
      </c>
      <c r="N18" s="4"/>
    </row>
    <row r="19" spans="1:14" ht="12.75" customHeight="1" x14ac:dyDescent="0.25">
      <c r="A19" s="5">
        <v>17</v>
      </c>
      <c r="B19" s="6" t="s">
        <v>30</v>
      </c>
      <c r="C19" s="6" t="s">
        <v>30</v>
      </c>
      <c r="D19" s="6">
        <v>0.8</v>
      </c>
      <c r="E19" s="6" t="s">
        <v>30</v>
      </c>
      <c r="F19" s="6">
        <v>18.7</v>
      </c>
      <c r="G19" s="6">
        <v>5.5</v>
      </c>
      <c r="H19" s="6" t="s">
        <v>30</v>
      </c>
      <c r="I19" s="6" t="s">
        <v>31</v>
      </c>
      <c r="J19" s="6" t="s">
        <v>30</v>
      </c>
      <c r="K19" s="6" t="s">
        <v>30</v>
      </c>
      <c r="L19" s="6" t="s">
        <v>30</v>
      </c>
      <c r="M19" s="7" t="s">
        <v>30</v>
      </c>
      <c r="N19" s="4"/>
    </row>
    <row r="20" spans="1:14" ht="12.75" customHeight="1" x14ac:dyDescent="0.25">
      <c r="A20" s="5">
        <v>18</v>
      </c>
      <c r="B20" s="6">
        <v>8.1</v>
      </c>
      <c r="C20" s="6">
        <v>1.4</v>
      </c>
      <c r="D20" s="6">
        <v>1.9</v>
      </c>
      <c r="E20" s="6" t="s">
        <v>30</v>
      </c>
      <c r="F20" s="6">
        <v>8</v>
      </c>
      <c r="G20" s="6">
        <v>5.5</v>
      </c>
      <c r="H20" s="6" t="s">
        <v>30</v>
      </c>
      <c r="I20" s="6" t="s">
        <v>30</v>
      </c>
      <c r="J20" s="6" t="s">
        <v>30</v>
      </c>
      <c r="K20" s="6">
        <v>6.8</v>
      </c>
      <c r="L20" s="6" t="s">
        <v>30</v>
      </c>
      <c r="M20" s="7" t="s">
        <v>30</v>
      </c>
      <c r="N20" s="4"/>
    </row>
    <row r="21" spans="1:14" ht="12.75" customHeight="1" x14ac:dyDescent="0.25">
      <c r="A21" s="5">
        <v>19</v>
      </c>
      <c r="B21" s="6">
        <v>1.5</v>
      </c>
      <c r="C21" s="6" t="s">
        <v>30</v>
      </c>
      <c r="D21" s="6" t="s">
        <v>30</v>
      </c>
      <c r="E21" s="6" t="s">
        <v>30</v>
      </c>
      <c r="F21" s="6">
        <v>3.8</v>
      </c>
      <c r="G21" s="6">
        <v>12.1</v>
      </c>
      <c r="H21" s="6" t="s">
        <v>31</v>
      </c>
      <c r="I21" s="6">
        <v>2.5</v>
      </c>
      <c r="J21" s="6">
        <v>3.5</v>
      </c>
      <c r="K21" s="6">
        <v>13.5</v>
      </c>
      <c r="L21" s="6" t="s">
        <v>30</v>
      </c>
      <c r="M21" s="7" t="s">
        <v>30</v>
      </c>
      <c r="N21" s="4"/>
    </row>
    <row r="22" spans="1:14" ht="12.75" customHeight="1" x14ac:dyDescent="0.25">
      <c r="A22" s="5">
        <v>20</v>
      </c>
      <c r="B22" s="6">
        <v>6.6</v>
      </c>
      <c r="C22" s="6" t="s">
        <v>30</v>
      </c>
      <c r="D22" s="6" t="s">
        <v>30</v>
      </c>
      <c r="E22" s="6" t="s">
        <v>30</v>
      </c>
      <c r="F22" s="6">
        <v>1.4</v>
      </c>
      <c r="G22" s="6">
        <v>9.1</v>
      </c>
      <c r="H22" s="6" t="s">
        <v>30</v>
      </c>
      <c r="I22" s="6" t="s">
        <v>30</v>
      </c>
      <c r="J22" s="6" t="s">
        <v>30</v>
      </c>
      <c r="K22" s="6">
        <v>17</v>
      </c>
      <c r="L22" s="6">
        <v>0.5</v>
      </c>
      <c r="M22" s="7" t="s">
        <v>30</v>
      </c>
      <c r="N22" s="4"/>
    </row>
    <row r="23" spans="1:14" ht="12.75" customHeight="1" x14ac:dyDescent="0.25">
      <c r="A23" s="5">
        <v>21</v>
      </c>
      <c r="B23" s="6">
        <v>6.5</v>
      </c>
      <c r="C23" s="6" t="s">
        <v>30</v>
      </c>
      <c r="D23" s="6" t="s">
        <v>30</v>
      </c>
      <c r="E23" s="6" t="s">
        <v>30</v>
      </c>
      <c r="F23" s="6">
        <v>2.4</v>
      </c>
      <c r="G23" s="6">
        <v>26.9</v>
      </c>
      <c r="H23" s="6" t="s">
        <v>30</v>
      </c>
      <c r="I23" s="6">
        <v>1.8</v>
      </c>
      <c r="J23" s="6" t="s">
        <v>30</v>
      </c>
      <c r="K23" s="6" t="s">
        <v>30</v>
      </c>
      <c r="L23" s="6">
        <v>0.8</v>
      </c>
      <c r="M23" s="7" t="s">
        <v>30</v>
      </c>
      <c r="N23" s="4"/>
    </row>
    <row r="24" spans="1:14" ht="12.75" customHeight="1" x14ac:dyDescent="0.25">
      <c r="A24" s="5">
        <v>22</v>
      </c>
      <c r="B24" s="6" t="s">
        <v>30</v>
      </c>
      <c r="C24" s="6">
        <v>0.8</v>
      </c>
      <c r="D24" s="6" t="s">
        <v>30</v>
      </c>
      <c r="E24" s="6" t="s">
        <v>30</v>
      </c>
      <c r="F24" s="6">
        <v>4.5</v>
      </c>
      <c r="G24" s="6" t="s">
        <v>30</v>
      </c>
      <c r="H24" s="6" t="s">
        <v>30</v>
      </c>
      <c r="I24" s="6" t="s">
        <v>30</v>
      </c>
      <c r="J24" s="6" t="s">
        <v>30</v>
      </c>
      <c r="K24" s="6" t="s">
        <v>30</v>
      </c>
      <c r="L24" s="6">
        <v>0.8</v>
      </c>
      <c r="M24" s="7" t="s">
        <v>30</v>
      </c>
      <c r="N24" s="4"/>
    </row>
    <row r="25" spans="1:14" ht="12.75" customHeight="1" x14ac:dyDescent="0.25">
      <c r="A25" s="5">
        <v>23</v>
      </c>
      <c r="B25" s="6" t="s">
        <v>30</v>
      </c>
      <c r="C25" s="6" t="s">
        <v>30</v>
      </c>
      <c r="D25" s="6" t="s">
        <v>30</v>
      </c>
      <c r="E25" s="6" t="s">
        <v>30</v>
      </c>
      <c r="F25" s="6">
        <v>7.9</v>
      </c>
      <c r="G25" s="6" t="s">
        <v>30</v>
      </c>
      <c r="H25" s="6">
        <v>9.4</v>
      </c>
      <c r="I25" s="6" t="s">
        <v>30</v>
      </c>
      <c r="J25" s="6" t="s">
        <v>30</v>
      </c>
      <c r="K25" s="6" t="s">
        <v>30</v>
      </c>
      <c r="L25" s="6" t="s">
        <v>30</v>
      </c>
      <c r="M25" s="7" t="s">
        <v>30</v>
      </c>
      <c r="N25" s="4"/>
    </row>
    <row r="26" spans="1:14" ht="12.75" customHeight="1" x14ac:dyDescent="0.25">
      <c r="A26" s="5">
        <v>24</v>
      </c>
      <c r="B26" s="6">
        <v>2</v>
      </c>
      <c r="C26" s="6" t="s">
        <v>31</v>
      </c>
      <c r="D26" s="6" t="s">
        <v>30</v>
      </c>
      <c r="E26" s="6" t="s">
        <v>30</v>
      </c>
      <c r="F26" s="6">
        <v>1.3</v>
      </c>
      <c r="G26" s="6">
        <v>0.7</v>
      </c>
      <c r="H26" s="6" t="s">
        <v>31</v>
      </c>
      <c r="I26" s="6">
        <v>1.2</v>
      </c>
      <c r="J26" s="6" t="s">
        <v>30</v>
      </c>
      <c r="K26" s="6">
        <v>9.6999999999999993</v>
      </c>
      <c r="L26" s="6" t="s">
        <v>30</v>
      </c>
      <c r="M26" s="7">
        <v>14.1</v>
      </c>
      <c r="N26" s="4"/>
    </row>
    <row r="27" spans="1:14" ht="12.75" customHeight="1" x14ac:dyDescent="0.25">
      <c r="A27" s="5">
        <v>25</v>
      </c>
      <c r="B27" s="6" t="s">
        <v>30</v>
      </c>
      <c r="C27" s="6" t="s">
        <v>30</v>
      </c>
      <c r="D27" s="6">
        <v>0.8</v>
      </c>
      <c r="E27" s="6" t="s">
        <v>30</v>
      </c>
      <c r="F27" s="6">
        <v>0.2</v>
      </c>
      <c r="G27" s="6">
        <v>0.4</v>
      </c>
      <c r="H27" s="6">
        <v>0.7</v>
      </c>
      <c r="I27" s="6">
        <v>0.3</v>
      </c>
      <c r="J27" s="6" t="s">
        <v>31</v>
      </c>
      <c r="K27" s="6">
        <v>3.2</v>
      </c>
      <c r="L27" s="6" t="s">
        <v>31</v>
      </c>
      <c r="M27" s="7">
        <v>4.7</v>
      </c>
      <c r="N27" s="4"/>
    </row>
    <row r="28" spans="1:14" ht="12.75" customHeight="1" x14ac:dyDescent="0.25">
      <c r="A28" s="5">
        <v>26</v>
      </c>
      <c r="B28" s="6">
        <v>5.8</v>
      </c>
      <c r="C28" s="6" t="s">
        <v>30</v>
      </c>
      <c r="D28" s="6">
        <v>1.4</v>
      </c>
      <c r="E28" s="6" t="s">
        <v>30</v>
      </c>
      <c r="F28" s="6" t="s">
        <v>30</v>
      </c>
      <c r="G28" s="6" t="s">
        <v>30</v>
      </c>
      <c r="H28" s="6">
        <v>3.7</v>
      </c>
      <c r="I28" s="6" t="s">
        <v>30</v>
      </c>
      <c r="J28" s="6">
        <v>5.7</v>
      </c>
      <c r="K28" s="6">
        <v>0.5</v>
      </c>
      <c r="L28" s="6">
        <v>3</v>
      </c>
      <c r="M28" s="7">
        <v>16.7</v>
      </c>
      <c r="N28" s="4"/>
    </row>
    <row r="29" spans="1:14" ht="12.75" customHeight="1" x14ac:dyDescent="0.25">
      <c r="A29" s="5">
        <v>27</v>
      </c>
      <c r="B29" s="6">
        <v>15.6</v>
      </c>
      <c r="C29" s="6" t="s">
        <v>30</v>
      </c>
      <c r="D29" s="6" t="s">
        <v>30</v>
      </c>
      <c r="E29" s="6" t="s">
        <v>30</v>
      </c>
      <c r="F29" s="6" t="s">
        <v>30</v>
      </c>
      <c r="G29" s="6">
        <v>22.8</v>
      </c>
      <c r="H29" s="6">
        <v>12.1</v>
      </c>
      <c r="I29" s="6" t="s">
        <v>30</v>
      </c>
      <c r="J29" s="6" t="s">
        <v>30</v>
      </c>
      <c r="K29" s="6" t="s">
        <v>30</v>
      </c>
      <c r="L29" s="6">
        <v>4.3</v>
      </c>
      <c r="M29" s="7">
        <v>11.1</v>
      </c>
      <c r="N29" s="4"/>
    </row>
    <row r="30" spans="1:14" ht="12.75" customHeight="1" x14ac:dyDescent="0.25">
      <c r="A30" s="5">
        <v>28</v>
      </c>
      <c r="B30" s="6">
        <v>9.8000000000000007</v>
      </c>
      <c r="C30" s="6" t="s">
        <v>30</v>
      </c>
      <c r="D30" s="6" t="s">
        <v>30</v>
      </c>
      <c r="E30" s="6" t="s">
        <v>31</v>
      </c>
      <c r="F30" s="6" t="s">
        <v>30</v>
      </c>
      <c r="G30" s="6">
        <v>1.8</v>
      </c>
      <c r="H30" s="6" t="s">
        <v>30</v>
      </c>
      <c r="I30" s="6" t="s">
        <v>30</v>
      </c>
      <c r="J30" s="6">
        <v>8.3000000000000007</v>
      </c>
      <c r="K30" s="6">
        <v>0.5</v>
      </c>
      <c r="L30" s="6" t="s">
        <v>30</v>
      </c>
      <c r="M30" s="7">
        <v>7</v>
      </c>
      <c r="N30" s="4"/>
    </row>
    <row r="31" spans="1:14" ht="12.75" customHeight="1" x14ac:dyDescent="0.25">
      <c r="A31" s="5">
        <v>29</v>
      </c>
      <c r="B31" s="6">
        <v>8.1</v>
      </c>
      <c r="C31" s="6" t="s">
        <v>15</v>
      </c>
      <c r="D31" s="6" t="s">
        <v>30</v>
      </c>
      <c r="E31" s="6" t="s">
        <v>30</v>
      </c>
      <c r="F31" s="6" t="s">
        <v>30</v>
      </c>
      <c r="G31" s="6">
        <v>4.4000000000000004</v>
      </c>
      <c r="H31" s="6">
        <v>2.8</v>
      </c>
      <c r="I31" s="6" t="s">
        <v>30</v>
      </c>
      <c r="J31" s="6" t="s">
        <v>30</v>
      </c>
      <c r="K31" s="6">
        <v>2.4</v>
      </c>
      <c r="L31" s="6" t="s">
        <v>30</v>
      </c>
      <c r="M31" s="7">
        <v>4.2</v>
      </c>
      <c r="N31" s="4"/>
    </row>
    <row r="32" spans="1:14" ht="12.75" customHeight="1" x14ac:dyDescent="0.25">
      <c r="A32" s="5">
        <v>30</v>
      </c>
      <c r="B32" s="6">
        <v>3.6</v>
      </c>
      <c r="C32" s="6" t="s">
        <v>15</v>
      </c>
      <c r="D32" s="6" t="s">
        <v>30</v>
      </c>
      <c r="E32" s="6">
        <v>0.5</v>
      </c>
      <c r="F32" s="6" t="s">
        <v>30</v>
      </c>
      <c r="G32" s="6" t="s">
        <v>30</v>
      </c>
      <c r="H32" s="6">
        <v>0.7</v>
      </c>
      <c r="I32" s="6" t="s">
        <v>30</v>
      </c>
      <c r="J32" s="6">
        <v>4.8</v>
      </c>
      <c r="K32" s="6">
        <v>9.4</v>
      </c>
      <c r="L32" s="6">
        <v>4.8</v>
      </c>
      <c r="M32" s="7">
        <v>1.6</v>
      </c>
      <c r="N32" s="4"/>
    </row>
    <row r="33" spans="1:14" ht="12.75" customHeight="1" x14ac:dyDescent="0.25">
      <c r="A33" s="5">
        <v>31</v>
      </c>
      <c r="B33" s="6">
        <v>5.4</v>
      </c>
      <c r="C33" s="6" t="s">
        <v>15</v>
      </c>
      <c r="D33" s="6" t="s">
        <v>30</v>
      </c>
      <c r="E33" s="6" t="s">
        <v>15</v>
      </c>
      <c r="F33" s="6" t="s">
        <v>30</v>
      </c>
      <c r="G33" s="6" t="s">
        <v>15</v>
      </c>
      <c r="H33" s="6" t="s">
        <v>30</v>
      </c>
      <c r="I33" s="6" t="s">
        <v>30</v>
      </c>
      <c r="J33" s="6" t="s">
        <v>15</v>
      </c>
      <c r="K33" s="6">
        <v>25.1</v>
      </c>
      <c r="L33" s="6" t="s">
        <v>15</v>
      </c>
      <c r="M33" s="7" t="s">
        <v>30</v>
      </c>
      <c r="N33" s="4"/>
    </row>
    <row r="34" spans="1:14" ht="12.75" customHeight="1" x14ac:dyDescent="0.25">
      <c r="A34" s="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4"/>
    </row>
    <row r="35" spans="1:14" ht="12.75" customHeight="1" x14ac:dyDescent="0.25">
      <c r="A35" s="5" t="s">
        <v>13</v>
      </c>
      <c r="B35" s="10">
        <f t="shared" ref="B35:M35" si="0">SUM(B3:B33)</f>
        <v>136.39999999999998</v>
      </c>
      <c r="C35" s="10">
        <f t="shared" si="0"/>
        <v>53.999999999999986</v>
      </c>
      <c r="D35" s="10">
        <f t="shared" si="0"/>
        <v>33.699999999999996</v>
      </c>
      <c r="E35" s="10">
        <f t="shared" si="0"/>
        <v>4</v>
      </c>
      <c r="F35" s="10">
        <f t="shared" si="0"/>
        <v>94.700000000000017</v>
      </c>
      <c r="G35" s="10">
        <f t="shared" si="0"/>
        <v>128.79999999999998</v>
      </c>
      <c r="H35" s="10">
        <f t="shared" si="0"/>
        <v>67.100000000000009</v>
      </c>
      <c r="I35" s="10">
        <f t="shared" si="0"/>
        <v>34.199999999999996</v>
      </c>
      <c r="J35" s="10">
        <f t="shared" si="0"/>
        <v>34.5</v>
      </c>
      <c r="K35" s="10">
        <f t="shared" si="0"/>
        <v>195.9</v>
      </c>
      <c r="L35" s="10">
        <f t="shared" si="0"/>
        <v>20.8</v>
      </c>
      <c r="M35" s="10">
        <f t="shared" si="0"/>
        <v>120.39999999999999</v>
      </c>
      <c r="N35" s="11">
        <f>SUM(B35:M35)</f>
        <v>924.49999999999989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9B86-FF5E-4F10-9F6E-D6AD3243A1DE}">
  <dimension ref="A1:N35"/>
  <sheetViews>
    <sheetView workbookViewId="0"/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 t="s">
        <v>30</v>
      </c>
      <c r="C3" s="6">
        <v>13.3</v>
      </c>
      <c r="D3" s="6">
        <v>4.2</v>
      </c>
      <c r="E3" s="6" t="s">
        <v>30</v>
      </c>
      <c r="F3" s="6">
        <v>5.4</v>
      </c>
      <c r="G3" s="6" t="s">
        <v>30</v>
      </c>
      <c r="H3" s="6">
        <v>3.5</v>
      </c>
      <c r="I3" s="6" t="s">
        <v>30</v>
      </c>
      <c r="J3" s="6" t="s">
        <v>30</v>
      </c>
      <c r="K3" s="6">
        <v>18.600000000000001</v>
      </c>
      <c r="L3" s="6">
        <v>8.1999999999999993</v>
      </c>
      <c r="M3" s="7" t="s">
        <v>30</v>
      </c>
      <c r="N3" s="25"/>
    </row>
    <row r="4" spans="1:14" ht="12.75" customHeight="1" x14ac:dyDescent="0.25">
      <c r="A4" s="5">
        <v>2</v>
      </c>
      <c r="B4" s="6">
        <v>2</v>
      </c>
      <c r="C4" s="6"/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6">
        <v>0.8</v>
      </c>
      <c r="K4" s="6">
        <v>31.6</v>
      </c>
      <c r="L4" s="6">
        <v>2.5</v>
      </c>
      <c r="M4" s="7" t="s">
        <v>32</v>
      </c>
      <c r="N4" s="25"/>
    </row>
    <row r="5" spans="1:14" ht="12.75" customHeight="1" x14ac:dyDescent="0.25">
      <c r="A5" s="5">
        <v>3</v>
      </c>
      <c r="B5" s="6" t="s">
        <v>30</v>
      </c>
      <c r="C5" s="6">
        <v>4</v>
      </c>
      <c r="D5" s="6" t="s">
        <v>30</v>
      </c>
      <c r="E5" s="6" t="s">
        <v>30</v>
      </c>
      <c r="F5" s="6">
        <v>0.7</v>
      </c>
      <c r="G5" s="6">
        <v>0.3</v>
      </c>
      <c r="H5" s="6">
        <v>1.6</v>
      </c>
      <c r="I5" s="6" t="s">
        <v>30</v>
      </c>
      <c r="J5" s="6">
        <v>0.7</v>
      </c>
      <c r="K5" s="6">
        <v>11.3</v>
      </c>
      <c r="L5" s="6" t="s">
        <v>30</v>
      </c>
      <c r="M5" s="7">
        <v>54.1</v>
      </c>
      <c r="N5" s="25"/>
    </row>
    <row r="6" spans="1:14" ht="12.75" customHeight="1" x14ac:dyDescent="0.25">
      <c r="A6" s="5">
        <v>4</v>
      </c>
      <c r="B6" s="6" t="s">
        <v>30</v>
      </c>
      <c r="C6" s="6" t="s">
        <v>30</v>
      </c>
      <c r="D6" s="6">
        <v>12.9</v>
      </c>
      <c r="E6" s="6" t="s">
        <v>30</v>
      </c>
      <c r="F6" s="6" t="s">
        <v>30</v>
      </c>
      <c r="G6" s="6" t="s">
        <v>31</v>
      </c>
      <c r="H6" s="6">
        <v>1.3</v>
      </c>
      <c r="I6" s="6" t="s">
        <v>30</v>
      </c>
      <c r="J6" s="6">
        <v>1.7</v>
      </c>
      <c r="K6" s="6">
        <v>13.5</v>
      </c>
      <c r="L6" s="6" t="s">
        <v>30</v>
      </c>
      <c r="M6" s="7">
        <v>2.2999999999999998</v>
      </c>
      <c r="N6" s="25"/>
    </row>
    <row r="7" spans="1:14" ht="12.75" customHeight="1" x14ac:dyDescent="0.25">
      <c r="A7" s="5">
        <v>5</v>
      </c>
      <c r="B7" s="6" t="s">
        <v>31</v>
      </c>
      <c r="C7" s="6" t="s">
        <v>30</v>
      </c>
      <c r="D7" s="6">
        <v>27</v>
      </c>
      <c r="E7" s="6" t="s">
        <v>30</v>
      </c>
      <c r="F7" s="6" t="s">
        <v>30</v>
      </c>
      <c r="G7" s="6">
        <v>0.4</v>
      </c>
      <c r="H7" s="6" t="s">
        <v>30</v>
      </c>
      <c r="I7" s="6" t="s">
        <v>30</v>
      </c>
      <c r="J7" s="6" t="s">
        <v>30</v>
      </c>
      <c r="K7" s="6">
        <v>1.9</v>
      </c>
      <c r="L7" s="6" t="s">
        <v>30</v>
      </c>
      <c r="M7" s="7">
        <v>6.3</v>
      </c>
      <c r="N7" s="25"/>
    </row>
    <row r="8" spans="1:14" ht="12.75" customHeight="1" x14ac:dyDescent="0.25">
      <c r="A8" s="5">
        <v>6</v>
      </c>
      <c r="B8" s="6">
        <v>1</v>
      </c>
      <c r="C8" s="6" t="s">
        <v>30</v>
      </c>
      <c r="D8" s="6" t="s">
        <v>30</v>
      </c>
      <c r="E8" s="6" t="s">
        <v>30</v>
      </c>
      <c r="F8" s="6" t="s">
        <v>30</v>
      </c>
      <c r="G8" s="6">
        <v>4.0999999999999996</v>
      </c>
      <c r="H8" s="6" t="s">
        <v>30</v>
      </c>
      <c r="I8" s="6" t="s">
        <v>30</v>
      </c>
      <c r="J8" s="6" t="s">
        <v>31</v>
      </c>
      <c r="K8" s="6">
        <v>10.8</v>
      </c>
      <c r="L8" s="6" t="s">
        <v>30</v>
      </c>
      <c r="M8" s="7" t="s">
        <v>30</v>
      </c>
      <c r="N8" s="25"/>
    </row>
    <row r="9" spans="1:14" ht="12.75" customHeight="1" x14ac:dyDescent="0.25">
      <c r="A9" s="5">
        <v>7</v>
      </c>
      <c r="B9" s="6">
        <v>2.4</v>
      </c>
      <c r="C9" s="6">
        <v>4.0999999999999996</v>
      </c>
      <c r="D9" s="6">
        <v>2.4</v>
      </c>
      <c r="E9" s="6" t="s">
        <v>30</v>
      </c>
      <c r="F9" s="6" t="s">
        <v>30</v>
      </c>
      <c r="G9" s="6">
        <v>3.9</v>
      </c>
      <c r="H9" s="6">
        <v>2.2000000000000002</v>
      </c>
      <c r="I9" s="6" t="s">
        <v>30</v>
      </c>
      <c r="J9" s="6" t="s">
        <v>30</v>
      </c>
      <c r="K9" s="6">
        <v>6.1</v>
      </c>
      <c r="L9" s="6" t="s">
        <v>30</v>
      </c>
      <c r="M9" s="7">
        <v>1.7</v>
      </c>
      <c r="N9" s="25"/>
    </row>
    <row r="10" spans="1:14" ht="12.75" customHeight="1" x14ac:dyDescent="0.25">
      <c r="A10" s="5">
        <v>8</v>
      </c>
      <c r="B10" s="6">
        <v>4.0999999999999996</v>
      </c>
      <c r="C10" s="6">
        <v>1.4</v>
      </c>
      <c r="D10" s="6" t="s">
        <v>30</v>
      </c>
      <c r="E10" s="6" t="s">
        <v>30</v>
      </c>
      <c r="F10" s="6" t="s">
        <v>30</v>
      </c>
      <c r="G10" s="6" t="s">
        <v>30</v>
      </c>
      <c r="H10" s="6">
        <v>0.3</v>
      </c>
      <c r="I10" s="6" t="s">
        <v>30</v>
      </c>
      <c r="J10" s="6" t="s">
        <v>30</v>
      </c>
      <c r="K10" s="6">
        <v>1.4</v>
      </c>
      <c r="L10" s="6">
        <v>2.1</v>
      </c>
      <c r="M10" s="7" t="s">
        <v>32</v>
      </c>
      <c r="N10" s="25"/>
    </row>
    <row r="11" spans="1:14" ht="12.75" customHeight="1" x14ac:dyDescent="0.25">
      <c r="A11" s="5">
        <v>9</v>
      </c>
      <c r="B11" s="6">
        <v>5.8</v>
      </c>
      <c r="C11" s="6">
        <v>8.3000000000000007</v>
      </c>
      <c r="D11" s="6">
        <v>11</v>
      </c>
      <c r="E11" s="6" t="s">
        <v>30</v>
      </c>
      <c r="F11" s="6" t="s">
        <v>30</v>
      </c>
      <c r="G11" s="6" t="s">
        <v>30</v>
      </c>
      <c r="H11" s="6" t="s">
        <v>31</v>
      </c>
      <c r="I11" s="6" t="s">
        <v>30</v>
      </c>
      <c r="J11" s="6" t="s">
        <v>30</v>
      </c>
      <c r="K11" s="6">
        <v>1.1000000000000001</v>
      </c>
      <c r="L11" s="6">
        <v>4.5999999999999996</v>
      </c>
      <c r="M11" s="7" t="s">
        <v>30</v>
      </c>
      <c r="N11" s="25"/>
    </row>
    <row r="12" spans="1:14" ht="12.75" customHeight="1" x14ac:dyDescent="0.25">
      <c r="A12" s="5">
        <v>10</v>
      </c>
      <c r="B12" s="6">
        <v>0.4</v>
      </c>
      <c r="C12" s="6" t="s">
        <v>30</v>
      </c>
      <c r="D12" s="6">
        <v>3.4</v>
      </c>
      <c r="E12" s="6" t="s">
        <v>30</v>
      </c>
      <c r="F12" s="6">
        <v>0.6</v>
      </c>
      <c r="G12" s="6">
        <v>1.7</v>
      </c>
      <c r="H12" s="6" t="s">
        <v>30</v>
      </c>
      <c r="I12" s="6">
        <v>1.7</v>
      </c>
      <c r="J12" s="6" t="s">
        <v>30</v>
      </c>
      <c r="K12" s="6" t="s">
        <v>31</v>
      </c>
      <c r="L12" s="6">
        <v>2.2999999999999998</v>
      </c>
      <c r="M12" s="7">
        <v>12</v>
      </c>
      <c r="N12" s="25"/>
    </row>
    <row r="13" spans="1:14" ht="12.75" customHeight="1" x14ac:dyDescent="0.25">
      <c r="A13" s="5">
        <v>11</v>
      </c>
      <c r="B13" s="6">
        <v>1.9</v>
      </c>
      <c r="C13" s="6">
        <v>0.7</v>
      </c>
      <c r="D13" s="6">
        <v>2.5</v>
      </c>
      <c r="E13" s="6" t="s">
        <v>30</v>
      </c>
      <c r="F13" s="6">
        <v>1.7</v>
      </c>
      <c r="G13" s="6" t="s">
        <v>31</v>
      </c>
      <c r="H13" s="6" t="s">
        <v>30</v>
      </c>
      <c r="I13" s="6" t="s">
        <v>30</v>
      </c>
      <c r="J13" s="6" t="s">
        <v>30</v>
      </c>
      <c r="K13" s="6" t="s">
        <v>30</v>
      </c>
      <c r="L13" s="6">
        <v>2.9</v>
      </c>
      <c r="M13" s="7">
        <v>1.4</v>
      </c>
      <c r="N13" s="25"/>
    </row>
    <row r="14" spans="1:14" ht="12.75" customHeight="1" x14ac:dyDescent="0.25">
      <c r="A14" s="5">
        <v>12</v>
      </c>
      <c r="B14" s="6">
        <v>0.4</v>
      </c>
      <c r="C14" s="6">
        <v>15.6</v>
      </c>
      <c r="D14" s="6">
        <v>0.4</v>
      </c>
      <c r="E14" s="6" t="s">
        <v>30</v>
      </c>
      <c r="F14" s="6" t="s">
        <v>30</v>
      </c>
      <c r="G14" s="6">
        <v>3.6</v>
      </c>
      <c r="H14" s="6" t="s">
        <v>30</v>
      </c>
      <c r="I14" s="6">
        <v>6.6</v>
      </c>
      <c r="J14" s="6" t="s">
        <v>30</v>
      </c>
      <c r="K14" s="6">
        <v>16.7</v>
      </c>
      <c r="L14" s="6">
        <v>1.5</v>
      </c>
      <c r="M14" s="7" t="s">
        <v>30</v>
      </c>
      <c r="N14" s="25"/>
    </row>
    <row r="15" spans="1:14" ht="12.75" customHeight="1" x14ac:dyDescent="0.25">
      <c r="A15" s="5">
        <v>13</v>
      </c>
      <c r="B15" s="6">
        <v>12.6</v>
      </c>
      <c r="C15" s="6">
        <v>3.5</v>
      </c>
      <c r="D15" s="6">
        <v>2.7</v>
      </c>
      <c r="E15" s="6" t="s">
        <v>30</v>
      </c>
      <c r="F15" s="6" t="s">
        <v>30</v>
      </c>
      <c r="G15" s="6" t="s">
        <v>30</v>
      </c>
      <c r="H15" s="6">
        <v>7.8</v>
      </c>
      <c r="I15" s="6">
        <v>3.3</v>
      </c>
      <c r="J15" s="6" t="s">
        <v>30</v>
      </c>
      <c r="K15" s="6">
        <v>1.9</v>
      </c>
      <c r="L15" s="6">
        <v>1.7</v>
      </c>
      <c r="M15" s="7">
        <v>4.3</v>
      </c>
      <c r="N15" s="25"/>
    </row>
    <row r="16" spans="1:14" ht="12.75" customHeight="1" x14ac:dyDescent="0.25">
      <c r="A16" s="5">
        <v>14</v>
      </c>
      <c r="B16" s="6">
        <v>3.5</v>
      </c>
      <c r="C16" s="6">
        <v>0.4</v>
      </c>
      <c r="D16" s="6">
        <v>1.7</v>
      </c>
      <c r="E16" s="6" t="s">
        <v>30</v>
      </c>
      <c r="F16" s="6" t="s">
        <v>30</v>
      </c>
      <c r="G16" s="6" t="s">
        <v>30</v>
      </c>
      <c r="H16" s="6">
        <v>0.9</v>
      </c>
      <c r="I16" s="6">
        <v>1</v>
      </c>
      <c r="J16" s="6" t="s">
        <v>30</v>
      </c>
      <c r="K16" s="6">
        <v>0.7</v>
      </c>
      <c r="L16" s="6">
        <v>16.8</v>
      </c>
      <c r="M16" s="7">
        <v>4.2</v>
      </c>
      <c r="N16" s="25"/>
    </row>
    <row r="17" spans="1:14" ht="12.75" customHeight="1" x14ac:dyDescent="0.25">
      <c r="A17" s="5">
        <v>15</v>
      </c>
      <c r="B17" s="6">
        <v>3.6</v>
      </c>
      <c r="C17" s="6">
        <v>10.199999999999999</v>
      </c>
      <c r="D17" s="6">
        <v>0.7</v>
      </c>
      <c r="E17" s="6" t="s">
        <v>30</v>
      </c>
      <c r="F17" s="6" t="s">
        <v>30</v>
      </c>
      <c r="G17" s="6" t="s">
        <v>30</v>
      </c>
      <c r="H17" s="6" t="s">
        <v>30</v>
      </c>
      <c r="I17" s="6">
        <v>0.5</v>
      </c>
      <c r="J17" s="6" t="s">
        <v>30</v>
      </c>
      <c r="K17" s="6">
        <v>0.5</v>
      </c>
      <c r="L17" s="6">
        <v>5.2</v>
      </c>
      <c r="M17" s="7" t="s">
        <v>30</v>
      </c>
      <c r="N17" s="25"/>
    </row>
    <row r="18" spans="1:14" ht="12.75" customHeight="1" x14ac:dyDescent="0.25">
      <c r="A18" s="5">
        <v>16</v>
      </c>
      <c r="B18" s="6">
        <v>4.5999999999999996</v>
      </c>
      <c r="C18" s="6">
        <v>16.600000000000001</v>
      </c>
      <c r="D18" s="6" t="s">
        <v>33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31</v>
      </c>
      <c r="M18" s="7">
        <v>9.1</v>
      </c>
      <c r="N18" s="25"/>
    </row>
    <row r="19" spans="1:14" ht="12.75" customHeight="1" x14ac:dyDescent="0.25">
      <c r="A19" s="5">
        <v>17</v>
      </c>
      <c r="B19" s="6">
        <v>0.3</v>
      </c>
      <c r="C19" s="6">
        <v>5.5</v>
      </c>
      <c r="D19" s="6" t="s">
        <v>30</v>
      </c>
      <c r="E19" s="6">
        <v>8.1</v>
      </c>
      <c r="F19" s="6" t="s">
        <v>30</v>
      </c>
      <c r="G19" s="6">
        <v>6.3</v>
      </c>
      <c r="H19" s="6" t="s">
        <v>30</v>
      </c>
      <c r="I19" s="6" t="s">
        <v>30</v>
      </c>
      <c r="J19" s="6" t="s">
        <v>30</v>
      </c>
      <c r="K19" s="6" t="s">
        <v>30</v>
      </c>
      <c r="L19" s="6" t="s">
        <v>30</v>
      </c>
      <c r="M19" s="7">
        <v>1.7</v>
      </c>
      <c r="N19" s="25"/>
    </row>
    <row r="20" spans="1:14" ht="12.75" customHeight="1" x14ac:dyDescent="0.25">
      <c r="A20" s="5">
        <v>18</v>
      </c>
      <c r="B20" s="6" t="s">
        <v>30</v>
      </c>
      <c r="C20" s="6">
        <v>3.8</v>
      </c>
      <c r="D20" s="6" t="s">
        <v>30</v>
      </c>
      <c r="E20" s="6" t="s">
        <v>30</v>
      </c>
      <c r="F20" s="6" t="s">
        <v>30</v>
      </c>
      <c r="G20" s="6">
        <v>2.5</v>
      </c>
      <c r="H20" s="6" t="s">
        <v>30</v>
      </c>
      <c r="I20" s="6" t="s">
        <v>30</v>
      </c>
      <c r="J20" s="6" t="s">
        <v>30</v>
      </c>
      <c r="K20" s="6" t="s">
        <v>30</v>
      </c>
      <c r="L20" s="6">
        <v>0.5</v>
      </c>
      <c r="M20" s="7">
        <v>1.4</v>
      </c>
      <c r="N20" s="25"/>
    </row>
    <row r="21" spans="1:14" ht="12.75" customHeight="1" x14ac:dyDescent="0.25">
      <c r="A21" s="5">
        <v>19</v>
      </c>
      <c r="B21" s="6" t="s">
        <v>30</v>
      </c>
      <c r="C21" s="6">
        <v>1.9</v>
      </c>
      <c r="D21" s="6" t="s">
        <v>30</v>
      </c>
      <c r="E21" s="6" t="s">
        <v>30</v>
      </c>
      <c r="F21" s="6" t="s">
        <v>30</v>
      </c>
      <c r="G21" s="6" t="s">
        <v>30</v>
      </c>
      <c r="H21" s="6">
        <v>4.3</v>
      </c>
      <c r="I21" s="6">
        <v>6.9</v>
      </c>
      <c r="J21" s="6" t="s">
        <v>30</v>
      </c>
      <c r="K21" s="6">
        <v>0.6</v>
      </c>
      <c r="L21" s="6" t="s">
        <v>30</v>
      </c>
      <c r="M21" s="7">
        <v>1.4</v>
      </c>
      <c r="N21" s="25"/>
    </row>
    <row r="22" spans="1:14" ht="12.75" customHeight="1" x14ac:dyDescent="0.25">
      <c r="A22" s="5">
        <v>20</v>
      </c>
      <c r="B22" s="6" t="s">
        <v>30</v>
      </c>
      <c r="C22" s="6">
        <v>2.7</v>
      </c>
      <c r="D22" s="6">
        <v>1</v>
      </c>
      <c r="E22" s="6" t="s">
        <v>30</v>
      </c>
      <c r="F22" s="6" t="s">
        <v>30</v>
      </c>
      <c r="G22" s="6">
        <v>1.7</v>
      </c>
      <c r="H22" s="6" t="s">
        <v>30</v>
      </c>
      <c r="I22" s="6" t="s">
        <v>30</v>
      </c>
      <c r="J22" s="6" t="s">
        <v>30</v>
      </c>
      <c r="K22" s="6">
        <v>23.2</v>
      </c>
      <c r="L22" s="6">
        <v>1.1000000000000001</v>
      </c>
      <c r="M22" s="7">
        <v>6.8</v>
      </c>
      <c r="N22" s="25"/>
    </row>
    <row r="23" spans="1:14" ht="12.75" customHeight="1" x14ac:dyDescent="0.25">
      <c r="A23" s="5">
        <v>21</v>
      </c>
      <c r="B23" s="6" t="s">
        <v>30</v>
      </c>
      <c r="C23" s="6" t="s">
        <v>30</v>
      </c>
      <c r="D23" s="6" t="s">
        <v>30</v>
      </c>
      <c r="E23" s="6" t="s">
        <v>30</v>
      </c>
      <c r="F23" s="6" t="s">
        <v>30</v>
      </c>
      <c r="G23" s="6" t="s">
        <v>30</v>
      </c>
      <c r="H23" s="6" t="s">
        <v>30</v>
      </c>
      <c r="I23" s="6">
        <v>0.6</v>
      </c>
      <c r="J23" s="6" t="s">
        <v>30</v>
      </c>
      <c r="K23" s="6">
        <v>1.4</v>
      </c>
      <c r="L23" s="6" t="s">
        <v>30</v>
      </c>
      <c r="M23" s="7">
        <v>13.7</v>
      </c>
      <c r="N23" s="25"/>
    </row>
    <row r="24" spans="1:14" ht="12.75" customHeight="1" x14ac:dyDescent="0.25">
      <c r="A24" s="5">
        <v>22</v>
      </c>
      <c r="B24" s="6" t="s">
        <v>30</v>
      </c>
      <c r="C24" s="6">
        <v>2</v>
      </c>
      <c r="D24" s="6" t="s">
        <v>30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6">
        <v>9</v>
      </c>
      <c r="K24" s="6" t="s">
        <v>30</v>
      </c>
      <c r="L24" s="6" t="s">
        <v>30</v>
      </c>
      <c r="M24" s="7">
        <v>11.4</v>
      </c>
      <c r="N24" s="25"/>
    </row>
    <row r="25" spans="1:14" ht="12.75" customHeight="1" x14ac:dyDescent="0.25">
      <c r="A25" s="5">
        <v>23</v>
      </c>
      <c r="B25" s="6" t="s">
        <v>30</v>
      </c>
      <c r="C25" s="6">
        <v>5.4</v>
      </c>
      <c r="D25" s="6" t="s">
        <v>30</v>
      </c>
      <c r="E25" s="6" t="s">
        <v>30</v>
      </c>
      <c r="F25" s="6" t="s">
        <v>31</v>
      </c>
      <c r="G25" s="6" t="s">
        <v>30</v>
      </c>
      <c r="H25" s="6" t="s">
        <v>30</v>
      </c>
      <c r="I25" s="6" t="s">
        <v>30</v>
      </c>
      <c r="J25" s="6">
        <v>10.7</v>
      </c>
      <c r="K25" s="6">
        <v>2.2999999999999998</v>
      </c>
      <c r="L25" s="6" t="s">
        <v>30</v>
      </c>
      <c r="M25" s="7">
        <v>3.4</v>
      </c>
      <c r="N25" s="25"/>
    </row>
    <row r="26" spans="1:14" ht="12.75" customHeight="1" x14ac:dyDescent="0.25">
      <c r="A26" s="5">
        <v>24</v>
      </c>
      <c r="B26" s="6" t="s">
        <v>30</v>
      </c>
      <c r="C26" s="6">
        <v>4.4000000000000004</v>
      </c>
      <c r="D26" s="6" t="s">
        <v>30</v>
      </c>
      <c r="E26" s="6" t="s">
        <v>30</v>
      </c>
      <c r="F26" s="6" t="s">
        <v>30</v>
      </c>
      <c r="G26" s="6" t="s">
        <v>30</v>
      </c>
      <c r="H26" s="6">
        <v>0.4</v>
      </c>
      <c r="I26" s="6">
        <v>4.5999999999999996</v>
      </c>
      <c r="J26" s="6">
        <v>25.7</v>
      </c>
      <c r="K26" s="6">
        <v>11.3</v>
      </c>
      <c r="L26" s="6" t="s">
        <v>30</v>
      </c>
      <c r="M26" s="7" t="s">
        <v>30</v>
      </c>
      <c r="N26" s="25"/>
    </row>
    <row r="27" spans="1:14" ht="12.75" customHeight="1" x14ac:dyDescent="0.25">
      <c r="A27" s="5">
        <v>25</v>
      </c>
      <c r="B27" s="6" t="s">
        <v>30</v>
      </c>
      <c r="C27" s="6">
        <v>2.5</v>
      </c>
      <c r="D27" s="6" t="s">
        <v>30</v>
      </c>
      <c r="E27" s="6" t="s">
        <v>30</v>
      </c>
      <c r="F27" s="6" t="s">
        <v>30</v>
      </c>
      <c r="G27" s="6">
        <v>8</v>
      </c>
      <c r="H27" s="6">
        <v>11.3</v>
      </c>
      <c r="I27" s="6">
        <v>3.2</v>
      </c>
      <c r="J27" s="6" t="s">
        <v>30</v>
      </c>
      <c r="K27" s="6">
        <v>18</v>
      </c>
      <c r="L27" s="6">
        <v>1.3</v>
      </c>
      <c r="M27" s="7" t="s">
        <v>30</v>
      </c>
      <c r="N27" s="25"/>
    </row>
    <row r="28" spans="1:14" ht="12.75" customHeight="1" x14ac:dyDescent="0.25">
      <c r="A28" s="5">
        <v>26</v>
      </c>
      <c r="B28" s="6">
        <v>5.8</v>
      </c>
      <c r="C28" s="6">
        <v>13.1</v>
      </c>
      <c r="D28" s="6" t="s">
        <v>30</v>
      </c>
      <c r="E28" s="6" t="s">
        <v>30</v>
      </c>
      <c r="F28" s="6" t="s">
        <v>30</v>
      </c>
      <c r="G28" s="6">
        <v>1.3</v>
      </c>
      <c r="H28" s="6">
        <v>2.1</v>
      </c>
      <c r="I28" s="6" t="s">
        <v>30</v>
      </c>
      <c r="J28" s="6" t="s">
        <v>30</v>
      </c>
      <c r="K28" s="6">
        <v>1.2</v>
      </c>
      <c r="L28" s="6">
        <v>3.4</v>
      </c>
      <c r="M28" s="7">
        <v>34.5</v>
      </c>
      <c r="N28" s="25"/>
    </row>
    <row r="29" spans="1:14" ht="12.75" customHeight="1" x14ac:dyDescent="0.25">
      <c r="A29" s="5">
        <v>27</v>
      </c>
      <c r="B29" s="6">
        <v>11.3</v>
      </c>
      <c r="C29" s="6">
        <v>1.3</v>
      </c>
      <c r="D29" s="6" t="s">
        <v>30</v>
      </c>
      <c r="E29" s="6">
        <v>11.1</v>
      </c>
      <c r="F29" s="6" t="s">
        <v>30</v>
      </c>
      <c r="G29" s="6">
        <v>2.1</v>
      </c>
      <c r="H29" s="6">
        <v>0.3</v>
      </c>
      <c r="I29" s="6">
        <v>12.4</v>
      </c>
      <c r="J29" s="6" t="s">
        <v>30</v>
      </c>
      <c r="K29" s="6">
        <v>10.3</v>
      </c>
      <c r="L29" s="6" t="s">
        <v>30</v>
      </c>
      <c r="M29" s="7">
        <v>4.3</v>
      </c>
      <c r="N29" s="25"/>
    </row>
    <row r="30" spans="1:14" ht="12.75" customHeight="1" x14ac:dyDescent="0.25">
      <c r="A30" s="5">
        <v>28</v>
      </c>
      <c r="B30" s="6">
        <v>0.4</v>
      </c>
      <c r="C30" s="6">
        <v>9.1</v>
      </c>
      <c r="D30" s="26">
        <v>0.3</v>
      </c>
      <c r="E30" s="6">
        <v>3.3</v>
      </c>
      <c r="F30" s="6" t="s">
        <v>30</v>
      </c>
      <c r="G30" s="6">
        <v>0.5</v>
      </c>
      <c r="H30" s="6" t="s">
        <v>30</v>
      </c>
      <c r="I30" s="6">
        <v>3.4</v>
      </c>
      <c r="J30" s="6" t="s">
        <v>30</v>
      </c>
      <c r="K30" s="6">
        <v>16.3</v>
      </c>
      <c r="L30" s="6" t="s">
        <v>31</v>
      </c>
      <c r="M30" s="7" t="s">
        <v>30</v>
      </c>
      <c r="N30" s="25"/>
    </row>
    <row r="31" spans="1:14" ht="12.75" customHeight="1" x14ac:dyDescent="0.25">
      <c r="A31" s="5">
        <v>29</v>
      </c>
      <c r="B31" s="6">
        <v>0.7</v>
      </c>
      <c r="C31" s="6">
        <v>8.1</v>
      </c>
      <c r="D31" s="26">
        <v>2.2000000000000002</v>
      </c>
      <c r="E31" s="6">
        <v>11</v>
      </c>
      <c r="F31" s="6" t="s">
        <v>30</v>
      </c>
      <c r="G31" s="6">
        <v>2.5</v>
      </c>
      <c r="H31" s="6" t="s">
        <v>30</v>
      </c>
      <c r="I31" s="6" t="s">
        <v>30</v>
      </c>
      <c r="J31" s="6" t="s">
        <v>30</v>
      </c>
      <c r="K31" s="6">
        <v>8.5</v>
      </c>
      <c r="L31" s="6" t="s">
        <v>30</v>
      </c>
      <c r="M31" s="7" t="s">
        <v>30</v>
      </c>
      <c r="N31" s="25"/>
    </row>
    <row r="32" spans="1:14" ht="12.75" customHeight="1" x14ac:dyDescent="0.25">
      <c r="A32" s="5">
        <v>30</v>
      </c>
      <c r="B32" s="6">
        <v>3.1</v>
      </c>
      <c r="C32" s="6" t="s">
        <v>15</v>
      </c>
      <c r="D32" s="6" t="s">
        <v>30</v>
      </c>
      <c r="E32" s="6">
        <v>6.4</v>
      </c>
      <c r="F32" s="6" t="s">
        <v>30</v>
      </c>
      <c r="G32" s="6">
        <v>10.5</v>
      </c>
      <c r="H32" s="6" t="s">
        <v>30</v>
      </c>
      <c r="I32" s="6" t="s">
        <v>30</v>
      </c>
      <c r="J32" s="6">
        <v>21.4</v>
      </c>
      <c r="K32" s="6">
        <v>1.3</v>
      </c>
      <c r="L32" s="6">
        <v>0.5</v>
      </c>
      <c r="M32" s="7" t="s">
        <v>30</v>
      </c>
      <c r="N32" s="25"/>
    </row>
    <row r="33" spans="1:14" ht="12.75" customHeight="1" x14ac:dyDescent="0.25">
      <c r="A33" s="5">
        <v>31</v>
      </c>
      <c r="B33" s="6">
        <v>2.5</v>
      </c>
      <c r="C33" s="6" t="s">
        <v>15</v>
      </c>
      <c r="D33" s="6" t="s">
        <v>30</v>
      </c>
      <c r="E33" s="6" t="s">
        <v>15</v>
      </c>
      <c r="F33" s="6" t="s">
        <v>30</v>
      </c>
      <c r="G33" s="6" t="s">
        <v>15</v>
      </c>
      <c r="H33" s="6" t="s">
        <v>30</v>
      </c>
      <c r="I33" s="6" t="s">
        <v>30</v>
      </c>
      <c r="J33" s="6" t="s">
        <v>15</v>
      </c>
      <c r="K33" s="6">
        <v>9.1999999999999993</v>
      </c>
      <c r="L33" s="6" t="s">
        <v>15</v>
      </c>
      <c r="M33" s="7" t="s">
        <v>30</v>
      </c>
      <c r="N33" s="25"/>
    </row>
    <row r="34" spans="1:14" ht="12.75" customHeight="1" x14ac:dyDescent="0.25">
      <c r="A34" s="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/>
    </row>
    <row r="35" spans="1:14" ht="12.75" customHeight="1" x14ac:dyDescent="0.25">
      <c r="A35" s="5" t="s">
        <v>13</v>
      </c>
      <c r="B35" s="10">
        <f t="shared" ref="B35:M35" si="0">SUM(B3:B33)</f>
        <v>66.400000000000006</v>
      </c>
      <c r="C35" s="10">
        <f t="shared" si="0"/>
        <v>137.9</v>
      </c>
      <c r="D35" s="10">
        <f t="shared" si="0"/>
        <v>72.400000000000006</v>
      </c>
      <c r="E35" s="10">
        <f t="shared" si="0"/>
        <v>39.9</v>
      </c>
      <c r="F35" s="10">
        <f t="shared" si="0"/>
        <v>8.4</v>
      </c>
      <c r="G35" s="10">
        <f t="shared" si="0"/>
        <v>49.4</v>
      </c>
      <c r="H35" s="10">
        <f t="shared" si="0"/>
        <v>35.999999999999993</v>
      </c>
      <c r="I35" s="10">
        <f t="shared" si="0"/>
        <v>44.2</v>
      </c>
      <c r="J35" s="10">
        <f t="shared" si="0"/>
        <v>70</v>
      </c>
      <c r="K35" s="10">
        <f t="shared" si="0"/>
        <v>219.70000000000005</v>
      </c>
      <c r="L35" s="10">
        <f t="shared" si="0"/>
        <v>54.599999999999994</v>
      </c>
      <c r="M35" s="10">
        <f t="shared" si="0"/>
        <v>174.00000000000003</v>
      </c>
      <c r="N35" s="11">
        <f>SUM(B35:M35)</f>
        <v>972.9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F30BC-6E1E-4988-B26F-446F586DE389}">
  <dimension ref="A1:N35"/>
  <sheetViews>
    <sheetView workbookViewId="0"/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 t="s">
        <v>30</v>
      </c>
      <c r="C3" s="6">
        <v>22.8</v>
      </c>
      <c r="D3" s="6">
        <v>0.4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6" t="s">
        <v>30</v>
      </c>
      <c r="K3" s="6">
        <v>10.8</v>
      </c>
      <c r="L3" s="6">
        <v>4.2</v>
      </c>
      <c r="M3" s="7">
        <v>1.5</v>
      </c>
      <c r="N3" s="25"/>
    </row>
    <row r="4" spans="1:14" ht="12.75" customHeight="1" x14ac:dyDescent="0.25">
      <c r="A4" s="5">
        <v>2</v>
      </c>
      <c r="B4" s="6" t="s">
        <v>30</v>
      </c>
      <c r="C4" s="6" t="s">
        <v>30</v>
      </c>
      <c r="D4" s="6">
        <v>3.8</v>
      </c>
      <c r="E4" s="6">
        <v>2.1</v>
      </c>
      <c r="F4" s="6">
        <v>2.5</v>
      </c>
      <c r="G4" s="6" t="s">
        <v>30</v>
      </c>
      <c r="H4" s="6" t="s">
        <v>30</v>
      </c>
      <c r="I4" s="6" t="s">
        <v>30</v>
      </c>
      <c r="J4" s="6" t="s">
        <v>30</v>
      </c>
      <c r="K4" s="6" t="s">
        <v>30</v>
      </c>
      <c r="L4" s="6">
        <v>22.2</v>
      </c>
      <c r="M4" s="7" t="s">
        <v>30</v>
      </c>
      <c r="N4" s="25"/>
    </row>
    <row r="5" spans="1:14" ht="12.75" customHeight="1" x14ac:dyDescent="0.25">
      <c r="A5" s="5">
        <v>3</v>
      </c>
      <c r="B5" s="6" t="s">
        <v>30</v>
      </c>
      <c r="C5" s="6">
        <v>6.8</v>
      </c>
      <c r="D5" s="6">
        <v>12.2</v>
      </c>
      <c r="E5" s="6">
        <v>6.2</v>
      </c>
      <c r="F5" s="6">
        <v>1.1000000000000001</v>
      </c>
      <c r="G5" s="6">
        <v>0.4</v>
      </c>
      <c r="H5" s="6" t="s">
        <v>30</v>
      </c>
      <c r="I5" s="6" t="s">
        <v>30</v>
      </c>
      <c r="J5" s="6">
        <v>5.5</v>
      </c>
      <c r="K5" s="6">
        <v>5.7</v>
      </c>
      <c r="L5" s="6">
        <v>3.8</v>
      </c>
      <c r="M5" s="7" t="s">
        <v>30</v>
      </c>
      <c r="N5" s="25"/>
    </row>
    <row r="6" spans="1:14" ht="12.75" customHeight="1" x14ac:dyDescent="0.25">
      <c r="A6" s="5">
        <v>4</v>
      </c>
      <c r="B6" s="6" t="s">
        <v>30</v>
      </c>
      <c r="C6" s="6">
        <v>6.8</v>
      </c>
      <c r="D6" s="6">
        <v>1.5</v>
      </c>
      <c r="E6" s="6" t="s">
        <v>31</v>
      </c>
      <c r="F6" s="6">
        <v>1.3</v>
      </c>
      <c r="G6" s="6">
        <v>13.3</v>
      </c>
      <c r="H6" s="6" t="s">
        <v>30</v>
      </c>
      <c r="I6" s="6" t="s">
        <v>31</v>
      </c>
      <c r="J6" s="6">
        <v>1.3</v>
      </c>
      <c r="K6" s="6">
        <v>0.4</v>
      </c>
      <c r="L6" s="6">
        <v>30.2</v>
      </c>
      <c r="M6" s="7" t="s">
        <v>30</v>
      </c>
      <c r="N6" s="25"/>
    </row>
    <row r="7" spans="1:14" ht="12.75" customHeight="1" x14ac:dyDescent="0.25">
      <c r="A7" s="5">
        <v>5</v>
      </c>
      <c r="B7" s="6" t="s">
        <v>30</v>
      </c>
      <c r="C7" s="6">
        <v>4</v>
      </c>
      <c r="D7" s="6">
        <v>4.2</v>
      </c>
      <c r="E7" s="6" t="s">
        <v>30</v>
      </c>
      <c r="F7" s="6" t="s">
        <v>30</v>
      </c>
      <c r="G7" s="6" t="s">
        <v>30</v>
      </c>
      <c r="H7" s="6" t="s">
        <v>30</v>
      </c>
      <c r="I7" s="6">
        <v>1.1000000000000001</v>
      </c>
      <c r="J7" s="6" t="s">
        <v>30</v>
      </c>
      <c r="K7" s="6">
        <v>7.5</v>
      </c>
      <c r="L7" s="6">
        <v>1.2</v>
      </c>
      <c r="M7" s="7">
        <v>5</v>
      </c>
      <c r="N7" s="25"/>
    </row>
    <row r="8" spans="1:14" ht="12.75" customHeight="1" x14ac:dyDescent="0.25">
      <c r="A8" s="5">
        <v>6</v>
      </c>
      <c r="B8" s="6" t="s">
        <v>30</v>
      </c>
      <c r="C8" s="6">
        <v>9.3000000000000007</v>
      </c>
      <c r="D8" s="6">
        <v>1.3</v>
      </c>
      <c r="E8" s="6" t="s">
        <v>30</v>
      </c>
      <c r="F8" s="6" t="s">
        <v>30</v>
      </c>
      <c r="G8" s="6">
        <v>0.3</v>
      </c>
      <c r="H8" s="6">
        <v>3.6</v>
      </c>
      <c r="I8" s="6" t="s">
        <v>30</v>
      </c>
      <c r="J8" s="6" t="s">
        <v>30</v>
      </c>
      <c r="K8" s="6" t="s">
        <v>31</v>
      </c>
      <c r="L8" s="6">
        <v>11.1</v>
      </c>
      <c r="M8" s="7">
        <v>4.0999999999999996</v>
      </c>
      <c r="N8" s="25"/>
    </row>
    <row r="9" spans="1:14" ht="12.75" customHeight="1" x14ac:dyDescent="0.25">
      <c r="A9" s="5">
        <v>7</v>
      </c>
      <c r="B9" s="6" t="s">
        <v>30</v>
      </c>
      <c r="C9" s="6">
        <v>2.2000000000000002</v>
      </c>
      <c r="D9" s="6" t="s">
        <v>30</v>
      </c>
      <c r="E9" s="6">
        <v>1.2</v>
      </c>
      <c r="F9" s="6">
        <v>10.5</v>
      </c>
      <c r="G9" s="6">
        <v>17.3</v>
      </c>
      <c r="H9" s="6" t="s">
        <v>30</v>
      </c>
      <c r="I9" s="6" t="s">
        <v>30</v>
      </c>
      <c r="J9" s="6">
        <v>1.5</v>
      </c>
      <c r="K9" s="6">
        <v>5.9</v>
      </c>
      <c r="L9" s="6">
        <v>3.9</v>
      </c>
      <c r="M9" s="7">
        <v>6.1</v>
      </c>
      <c r="N9" s="25"/>
    </row>
    <row r="10" spans="1:14" ht="12.75" customHeight="1" x14ac:dyDescent="0.25">
      <c r="A10" s="5">
        <v>8</v>
      </c>
      <c r="B10" s="6" t="s">
        <v>30</v>
      </c>
      <c r="C10" s="6">
        <v>4.2</v>
      </c>
      <c r="D10" s="6">
        <v>2.2000000000000002</v>
      </c>
      <c r="E10" s="6">
        <v>0.8</v>
      </c>
      <c r="F10" s="6">
        <v>0.9</v>
      </c>
      <c r="G10" s="6" t="s">
        <v>30</v>
      </c>
      <c r="H10" s="6" t="s">
        <v>30</v>
      </c>
      <c r="I10" s="6">
        <v>5.4</v>
      </c>
      <c r="J10" s="6">
        <v>0.8</v>
      </c>
      <c r="K10" s="6">
        <v>3.2</v>
      </c>
      <c r="L10" s="6" t="s">
        <v>30</v>
      </c>
      <c r="M10" s="7">
        <v>1.6</v>
      </c>
      <c r="N10" s="25"/>
    </row>
    <row r="11" spans="1:14" ht="12.75" customHeight="1" x14ac:dyDescent="0.25">
      <c r="A11" s="5">
        <v>9</v>
      </c>
      <c r="B11" s="6" t="s">
        <v>30</v>
      </c>
      <c r="C11" s="6">
        <v>10.7</v>
      </c>
      <c r="D11" s="6">
        <v>8.3000000000000007</v>
      </c>
      <c r="E11" s="6">
        <v>3.1</v>
      </c>
      <c r="F11" s="6">
        <v>0.7</v>
      </c>
      <c r="G11" s="6">
        <v>15.2</v>
      </c>
      <c r="H11" s="6" t="s">
        <v>30</v>
      </c>
      <c r="I11" s="6">
        <v>1.3</v>
      </c>
      <c r="J11" s="6">
        <v>0.4</v>
      </c>
      <c r="K11" s="6">
        <v>0.4</v>
      </c>
      <c r="L11" s="6">
        <v>12.4</v>
      </c>
      <c r="M11" s="7" t="s">
        <v>30</v>
      </c>
      <c r="N11" s="25"/>
    </row>
    <row r="12" spans="1:14" ht="12.75" customHeight="1" x14ac:dyDescent="0.25">
      <c r="A12" s="5">
        <v>10</v>
      </c>
      <c r="B12" s="6" t="s">
        <v>31</v>
      </c>
      <c r="C12" s="6">
        <v>0.4</v>
      </c>
      <c r="D12" s="6" t="s">
        <v>30</v>
      </c>
      <c r="E12" s="6" t="s">
        <v>30</v>
      </c>
      <c r="F12" s="6" t="s">
        <v>31</v>
      </c>
      <c r="G12" s="6">
        <v>3.9</v>
      </c>
      <c r="H12" s="6" t="s">
        <v>30</v>
      </c>
      <c r="I12" s="6" t="s">
        <v>31</v>
      </c>
      <c r="J12" s="6" t="s">
        <v>30</v>
      </c>
      <c r="K12" s="6">
        <v>1.1000000000000001</v>
      </c>
      <c r="L12" s="6">
        <v>9.8000000000000007</v>
      </c>
      <c r="M12" s="7">
        <v>3.1</v>
      </c>
      <c r="N12" s="25"/>
    </row>
    <row r="13" spans="1:14" ht="12.75" customHeight="1" x14ac:dyDescent="0.25">
      <c r="A13" s="5">
        <v>11</v>
      </c>
      <c r="B13" s="6" t="s">
        <v>30</v>
      </c>
      <c r="C13" s="6">
        <v>0.4</v>
      </c>
      <c r="D13" s="6">
        <v>1.1000000000000001</v>
      </c>
      <c r="E13" s="6" t="s">
        <v>30</v>
      </c>
      <c r="F13" s="6">
        <v>2.6</v>
      </c>
      <c r="G13" s="6">
        <v>1.2</v>
      </c>
      <c r="H13" s="6" t="s">
        <v>30</v>
      </c>
      <c r="I13" s="6">
        <v>2.7</v>
      </c>
      <c r="J13" s="6" t="s">
        <v>31</v>
      </c>
      <c r="K13" s="6">
        <v>3.1</v>
      </c>
      <c r="L13" s="6" t="s">
        <v>30</v>
      </c>
      <c r="M13" s="7">
        <v>3</v>
      </c>
      <c r="N13" s="25"/>
    </row>
    <row r="14" spans="1:14" ht="12.75" customHeight="1" x14ac:dyDescent="0.25">
      <c r="A14" s="5">
        <v>12</v>
      </c>
      <c r="B14" s="6" t="s">
        <v>30</v>
      </c>
      <c r="C14" s="6" t="s">
        <v>30</v>
      </c>
      <c r="D14" s="6">
        <v>6.4</v>
      </c>
      <c r="E14" s="6" t="s">
        <v>30</v>
      </c>
      <c r="F14" s="6" t="s">
        <v>30</v>
      </c>
      <c r="G14" s="6">
        <v>5.4</v>
      </c>
      <c r="H14" s="6" t="s">
        <v>30</v>
      </c>
      <c r="I14" s="6">
        <v>3.2</v>
      </c>
      <c r="J14" s="6" t="s">
        <v>30</v>
      </c>
      <c r="K14" s="6">
        <v>6.3</v>
      </c>
      <c r="L14" s="6">
        <v>1.3</v>
      </c>
      <c r="M14" s="7">
        <v>13.6</v>
      </c>
      <c r="N14" s="25"/>
    </row>
    <row r="15" spans="1:14" ht="12.75" customHeight="1" x14ac:dyDescent="0.25">
      <c r="A15" s="5">
        <v>13</v>
      </c>
      <c r="B15" s="6">
        <v>0.5</v>
      </c>
      <c r="C15" s="6" t="s">
        <v>30</v>
      </c>
      <c r="D15" s="6">
        <v>2.9</v>
      </c>
      <c r="E15" s="6">
        <v>0.4</v>
      </c>
      <c r="F15" s="6" t="s">
        <v>30</v>
      </c>
      <c r="G15" s="6">
        <v>0.5</v>
      </c>
      <c r="H15" s="6" t="s">
        <v>31</v>
      </c>
      <c r="I15" s="6">
        <v>0.4</v>
      </c>
      <c r="J15" s="6" t="s">
        <v>30</v>
      </c>
      <c r="K15" s="6">
        <v>5.9</v>
      </c>
      <c r="L15" s="6">
        <v>14</v>
      </c>
      <c r="M15" s="7">
        <v>5.8</v>
      </c>
      <c r="N15" s="25"/>
    </row>
    <row r="16" spans="1:14" ht="12.75" customHeight="1" x14ac:dyDescent="0.25">
      <c r="A16" s="5">
        <v>14</v>
      </c>
      <c r="B16" s="6" t="s">
        <v>30</v>
      </c>
      <c r="C16" s="6" t="s">
        <v>30</v>
      </c>
      <c r="D16" s="6">
        <v>2.6</v>
      </c>
      <c r="E16" s="6" t="s">
        <v>30</v>
      </c>
      <c r="F16" s="6" t="s">
        <v>30</v>
      </c>
      <c r="G16" s="6" t="s">
        <v>30</v>
      </c>
      <c r="H16" s="6" t="s">
        <v>31</v>
      </c>
      <c r="I16" s="6">
        <v>6.7</v>
      </c>
      <c r="J16" s="6" t="s">
        <v>30</v>
      </c>
      <c r="K16" s="6">
        <v>9.1</v>
      </c>
      <c r="L16" s="6">
        <v>5.4</v>
      </c>
      <c r="M16" s="7">
        <v>2.1</v>
      </c>
      <c r="N16" s="25"/>
    </row>
    <row r="17" spans="1:14" ht="12.75" customHeight="1" x14ac:dyDescent="0.25">
      <c r="A17" s="5">
        <v>15</v>
      </c>
      <c r="B17" s="6" t="s">
        <v>30</v>
      </c>
      <c r="C17" s="6" t="s">
        <v>30</v>
      </c>
      <c r="D17" s="6">
        <v>0.4</v>
      </c>
      <c r="E17" s="6" t="s">
        <v>30</v>
      </c>
      <c r="F17" s="6" t="s">
        <v>30</v>
      </c>
      <c r="G17" s="6">
        <v>0.9</v>
      </c>
      <c r="H17" s="6" t="s">
        <v>30</v>
      </c>
      <c r="I17" s="6" t="s">
        <v>30</v>
      </c>
      <c r="J17" s="6" t="s">
        <v>30</v>
      </c>
      <c r="K17" s="6">
        <v>3.3</v>
      </c>
      <c r="L17" s="6">
        <v>6.1</v>
      </c>
      <c r="M17" s="7">
        <v>6.1</v>
      </c>
      <c r="N17" s="25"/>
    </row>
    <row r="18" spans="1:14" ht="12.75" customHeight="1" x14ac:dyDescent="0.25">
      <c r="A18" s="5">
        <v>16</v>
      </c>
      <c r="B18" s="6">
        <v>3.5</v>
      </c>
      <c r="C18" s="6" t="s">
        <v>30</v>
      </c>
      <c r="D18" s="6">
        <v>2.1</v>
      </c>
      <c r="E18" s="6" t="s">
        <v>30</v>
      </c>
      <c r="F18" s="6" t="s">
        <v>30</v>
      </c>
      <c r="G18" s="6" t="s">
        <v>30</v>
      </c>
      <c r="H18" s="6" t="s">
        <v>30</v>
      </c>
      <c r="I18" s="6">
        <v>7.1</v>
      </c>
      <c r="J18" s="6" t="s">
        <v>30</v>
      </c>
      <c r="K18" s="6">
        <v>6.8</v>
      </c>
      <c r="L18" s="6">
        <v>3.5</v>
      </c>
      <c r="M18" s="7">
        <v>16.100000000000001</v>
      </c>
      <c r="N18" s="25"/>
    </row>
    <row r="19" spans="1:14" ht="12.75" customHeight="1" x14ac:dyDescent="0.25">
      <c r="A19" s="5">
        <v>17</v>
      </c>
      <c r="B19" s="6">
        <v>0.8</v>
      </c>
      <c r="C19" s="6" t="s">
        <v>30</v>
      </c>
      <c r="D19" s="6">
        <v>0.5</v>
      </c>
      <c r="E19" s="6" t="s">
        <v>30</v>
      </c>
      <c r="F19" s="6" t="s">
        <v>30</v>
      </c>
      <c r="G19" s="6" t="s">
        <v>30</v>
      </c>
      <c r="H19" s="6">
        <v>0.4</v>
      </c>
      <c r="I19" s="6">
        <v>2.1</v>
      </c>
      <c r="J19" s="6" t="s">
        <v>30</v>
      </c>
      <c r="K19" s="6">
        <v>20</v>
      </c>
      <c r="L19" s="6">
        <v>1.1000000000000001</v>
      </c>
      <c r="M19" s="7">
        <v>6</v>
      </c>
      <c r="N19" s="25"/>
    </row>
    <row r="20" spans="1:14" ht="12.75" customHeight="1" x14ac:dyDescent="0.25">
      <c r="A20" s="5">
        <v>18</v>
      </c>
      <c r="B20" s="6" t="s">
        <v>30</v>
      </c>
      <c r="C20" s="6" t="s">
        <v>30</v>
      </c>
      <c r="D20" s="6">
        <v>0.4</v>
      </c>
      <c r="E20" s="6" t="s">
        <v>30</v>
      </c>
      <c r="F20" s="6" t="s">
        <v>31</v>
      </c>
      <c r="G20" s="6">
        <v>10.3</v>
      </c>
      <c r="H20" s="6">
        <v>0.6</v>
      </c>
      <c r="I20" s="6">
        <v>2.9</v>
      </c>
      <c r="J20" s="6" t="s">
        <v>30</v>
      </c>
      <c r="K20" s="6">
        <v>15.3</v>
      </c>
      <c r="L20" s="6" t="s">
        <v>30</v>
      </c>
      <c r="M20" s="7">
        <v>1.7</v>
      </c>
      <c r="N20" s="25"/>
    </row>
    <row r="21" spans="1:14" ht="12.75" customHeight="1" x14ac:dyDescent="0.25">
      <c r="A21" s="5">
        <v>19</v>
      </c>
      <c r="B21" s="6" t="s">
        <v>30</v>
      </c>
      <c r="C21" s="6" t="s">
        <v>30</v>
      </c>
      <c r="D21" s="6" t="s">
        <v>30</v>
      </c>
      <c r="E21" s="6" t="s">
        <v>30</v>
      </c>
      <c r="F21" s="6">
        <v>1.9</v>
      </c>
      <c r="G21" s="6">
        <v>1.4</v>
      </c>
      <c r="H21" s="6">
        <v>38.299999999999997</v>
      </c>
      <c r="I21" s="6">
        <v>1.3</v>
      </c>
      <c r="J21" s="6" t="s">
        <v>30</v>
      </c>
      <c r="K21" s="6">
        <v>1.4</v>
      </c>
      <c r="L21" s="6" t="s">
        <v>30</v>
      </c>
      <c r="M21" s="7">
        <v>21</v>
      </c>
      <c r="N21" s="25"/>
    </row>
    <row r="22" spans="1:14" ht="12.75" customHeight="1" x14ac:dyDescent="0.25">
      <c r="A22" s="5">
        <v>20</v>
      </c>
      <c r="B22" s="6" t="s">
        <v>30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  <c r="J22" s="6" t="s">
        <v>30</v>
      </c>
      <c r="K22" s="6">
        <v>9.3000000000000007</v>
      </c>
      <c r="L22" s="6" t="s">
        <v>30</v>
      </c>
      <c r="M22" s="7">
        <v>12.3</v>
      </c>
      <c r="N22" s="25"/>
    </row>
    <row r="23" spans="1:14" ht="12.75" customHeight="1" x14ac:dyDescent="0.25">
      <c r="A23" s="5">
        <v>21</v>
      </c>
      <c r="B23" s="6">
        <v>6.1</v>
      </c>
      <c r="C23" s="6" t="s">
        <v>30</v>
      </c>
      <c r="D23" s="6" t="s">
        <v>30</v>
      </c>
      <c r="E23" s="6" t="s">
        <v>30</v>
      </c>
      <c r="F23" s="6" t="s">
        <v>30</v>
      </c>
      <c r="G23" s="6" t="s">
        <v>30</v>
      </c>
      <c r="H23" s="6" t="s">
        <v>30</v>
      </c>
      <c r="I23" s="6" t="s">
        <v>30</v>
      </c>
      <c r="J23" s="6">
        <v>1.5</v>
      </c>
      <c r="K23" s="6">
        <v>0.4</v>
      </c>
      <c r="L23" s="6">
        <v>2.2000000000000002</v>
      </c>
      <c r="M23" s="7">
        <v>10.3</v>
      </c>
      <c r="N23" s="25"/>
    </row>
    <row r="24" spans="1:14" ht="12.75" customHeight="1" x14ac:dyDescent="0.25">
      <c r="A24" s="5">
        <v>22</v>
      </c>
      <c r="B24" s="6">
        <v>3.2</v>
      </c>
      <c r="C24" s="6" t="s">
        <v>30</v>
      </c>
      <c r="D24" s="6" t="s">
        <v>30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6">
        <v>1.3</v>
      </c>
      <c r="K24" s="6">
        <v>0.4</v>
      </c>
      <c r="L24" s="6">
        <v>1</v>
      </c>
      <c r="M24" s="7" t="s">
        <v>30</v>
      </c>
      <c r="N24" s="25"/>
    </row>
    <row r="25" spans="1:14" ht="12.75" customHeight="1" x14ac:dyDescent="0.25">
      <c r="A25" s="5">
        <v>23</v>
      </c>
      <c r="B25" s="6" t="s">
        <v>30</v>
      </c>
      <c r="C25" s="6" t="s">
        <v>30</v>
      </c>
      <c r="D25" s="6" t="s">
        <v>30</v>
      </c>
      <c r="E25" s="6" t="s">
        <v>31</v>
      </c>
      <c r="F25" s="6" t="s">
        <v>30</v>
      </c>
      <c r="G25" s="6" t="s">
        <v>30</v>
      </c>
      <c r="H25" s="6" t="s">
        <v>30</v>
      </c>
      <c r="I25" s="6" t="s">
        <v>30</v>
      </c>
      <c r="J25" s="6">
        <v>6.9</v>
      </c>
      <c r="K25" s="6" t="s">
        <v>31</v>
      </c>
      <c r="L25" s="6">
        <v>1.2</v>
      </c>
      <c r="M25" s="7">
        <v>3.4</v>
      </c>
      <c r="N25" s="25"/>
    </row>
    <row r="26" spans="1:14" ht="12.75" customHeight="1" x14ac:dyDescent="0.25">
      <c r="A26" s="5">
        <v>24</v>
      </c>
      <c r="B26" s="6" t="s">
        <v>31</v>
      </c>
      <c r="C26" s="6" t="s">
        <v>30</v>
      </c>
      <c r="D26" s="6" t="s">
        <v>30</v>
      </c>
      <c r="E26" s="6">
        <v>1.4</v>
      </c>
      <c r="F26" s="6" t="s">
        <v>30</v>
      </c>
      <c r="G26" s="6">
        <v>18.8</v>
      </c>
      <c r="H26" s="6" t="s">
        <v>30</v>
      </c>
      <c r="I26" s="6" t="s">
        <v>30</v>
      </c>
      <c r="J26" s="6">
        <v>5.6</v>
      </c>
      <c r="K26" s="6">
        <v>6.1</v>
      </c>
      <c r="L26" s="6" t="s">
        <v>31</v>
      </c>
      <c r="M26" s="7" t="s">
        <v>30</v>
      </c>
      <c r="N26" s="25"/>
    </row>
    <row r="27" spans="1:14" ht="12.75" customHeight="1" x14ac:dyDescent="0.25">
      <c r="A27" s="5">
        <v>25</v>
      </c>
      <c r="B27" s="6">
        <v>1.3</v>
      </c>
      <c r="C27" s="6" t="s">
        <v>30</v>
      </c>
      <c r="D27" s="6" t="s">
        <v>30</v>
      </c>
      <c r="E27" s="6">
        <v>0.2</v>
      </c>
      <c r="F27" s="6" t="s">
        <v>30</v>
      </c>
      <c r="G27" s="6" t="s">
        <v>30</v>
      </c>
      <c r="H27" s="6">
        <v>1</v>
      </c>
      <c r="I27" s="6" t="s">
        <v>30</v>
      </c>
      <c r="J27" s="6">
        <v>8.1</v>
      </c>
      <c r="K27" s="6">
        <v>0.7</v>
      </c>
      <c r="L27" s="6">
        <v>7.4</v>
      </c>
      <c r="M27" s="7">
        <v>1.5</v>
      </c>
      <c r="N27" s="25"/>
    </row>
    <row r="28" spans="1:14" ht="12.75" customHeight="1" x14ac:dyDescent="0.25">
      <c r="A28" s="5">
        <v>26</v>
      </c>
      <c r="B28" s="6">
        <v>1.8</v>
      </c>
      <c r="C28" s="6" t="s">
        <v>30</v>
      </c>
      <c r="D28" s="6" t="s">
        <v>30</v>
      </c>
      <c r="E28" s="6">
        <v>1.2</v>
      </c>
      <c r="F28" s="6" t="s">
        <v>31</v>
      </c>
      <c r="G28" s="6" t="s">
        <v>30</v>
      </c>
      <c r="H28" s="6">
        <v>27.3</v>
      </c>
      <c r="I28" s="6" t="s">
        <v>30</v>
      </c>
      <c r="J28" s="6">
        <v>5.9</v>
      </c>
      <c r="K28" s="6">
        <v>7.5</v>
      </c>
      <c r="L28" s="6">
        <v>20.100000000000001</v>
      </c>
      <c r="M28" s="7">
        <v>7.8</v>
      </c>
      <c r="N28" s="25"/>
    </row>
    <row r="29" spans="1:14" ht="12.75" customHeight="1" x14ac:dyDescent="0.25">
      <c r="A29" s="5">
        <v>27</v>
      </c>
      <c r="B29" s="6">
        <v>2.5</v>
      </c>
      <c r="C29" s="6" t="s">
        <v>30</v>
      </c>
      <c r="D29" s="6" t="s">
        <v>30</v>
      </c>
      <c r="E29" s="6" t="s">
        <v>31</v>
      </c>
      <c r="F29" s="6" t="s">
        <v>30</v>
      </c>
      <c r="G29" s="6" t="s">
        <v>30</v>
      </c>
      <c r="H29" s="6">
        <v>5.0999999999999996</v>
      </c>
      <c r="I29" s="6" t="s">
        <v>31</v>
      </c>
      <c r="J29" s="6">
        <v>4.7</v>
      </c>
      <c r="K29" s="6" t="s">
        <v>30</v>
      </c>
      <c r="L29" s="6" t="s">
        <v>30</v>
      </c>
      <c r="M29" s="7" t="s">
        <v>30</v>
      </c>
      <c r="N29" s="25"/>
    </row>
    <row r="30" spans="1:14" ht="12.75" customHeight="1" x14ac:dyDescent="0.25">
      <c r="A30" s="5">
        <v>28</v>
      </c>
      <c r="B30" s="6" t="s">
        <v>30</v>
      </c>
      <c r="C30" s="6">
        <v>1.1000000000000001</v>
      </c>
      <c r="D30" s="6" t="s">
        <v>30</v>
      </c>
      <c r="E30" s="6" t="s">
        <v>30</v>
      </c>
      <c r="F30" s="6" t="s">
        <v>31</v>
      </c>
      <c r="G30" s="6" t="s">
        <v>30</v>
      </c>
      <c r="H30" s="6" t="s">
        <v>30</v>
      </c>
      <c r="I30" s="6" t="s">
        <v>31</v>
      </c>
      <c r="J30" s="6">
        <v>21.8</v>
      </c>
      <c r="K30" s="6" t="s">
        <v>30</v>
      </c>
      <c r="L30" s="6">
        <v>3.6</v>
      </c>
      <c r="M30" s="7" t="s">
        <v>30</v>
      </c>
      <c r="N30" s="25"/>
    </row>
    <row r="31" spans="1:14" ht="12.75" customHeight="1" x14ac:dyDescent="0.25">
      <c r="A31" s="5">
        <v>29</v>
      </c>
      <c r="B31" s="6">
        <v>4.4000000000000004</v>
      </c>
      <c r="C31" s="6" t="s">
        <v>15</v>
      </c>
      <c r="D31" s="6" t="s">
        <v>30</v>
      </c>
      <c r="E31" s="6" t="s">
        <v>30</v>
      </c>
      <c r="F31" s="6">
        <v>2.6</v>
      </c>
      <c r="G31" s="6" t="s">
        <v>30</v>
      </c>
      <c r="H31" s="6" t="s">
        <v>30</v>
      </c>
      <c r="I31" s="6" t="s">
        <v>30</v>
      </c>
      <c r="J31" s="6">
        <v>3.6</v>
      </c>
      <c r="K31" s="6" t="s">
        <v>30</v>
      </c>
      <c r="L31" s="6" t="s">
        <v>30</v>
      </c>
      <c r="M31" s="7" t="s">
        <v>30</v>
      </c>
      <c r="N31" s="25"/>
    </row>
    <row r="32" spans="1:14" ht="12.75" customHeight="1" x14ac:dyDescent="0.25">
      <c r="A32" s="5">
        <v>30</v>
      </c>
      <c r="B32" s="6">
        <v>0.2</v>
      </c>
      <c r="C32" s="6" t="s">
        <v>15</v>
      </c>
      <c r="D32" s="6" t="s">
        <v>30</v>
      </c>
      <c r="E32" s="6" t="s">
        <v>30</v>
      </c>
      <c r="F32" s="6" t="s">
        <v>30</v>
      </c>
      <c r="G32" s="6" t="s">
        <v>30</v>
      </c>
      <c r="H32" s="6">
        <v>23</v>
      </c>
      <c r="I32" s="6" t="s">
        <v>30</v>
      </c>
      <c r="J32" s="6">
        <v>6.4</v>
      </c>
      <c r="K32" s="6">
        <v>1.1000000000000001</v>
      </c>
      <c r="L32" s="6" t="s">
        <v>30</v>
      </c>
      <c r="M32" s="7" t="s">
        <v>30</v>
      </c>
      <c r="N32" s="25"/>
    </row>
    <row r="33" spans="1:14" ht="12.75" customHeight="1" x14ac:dyDescent="0.25">
      <c r="A33" s="5">
        <v>31</v>
      </c>
      <c r="B33" s="6">
        <v>13</v>
      </c>
      <c r="C33" s="6" t="s">
        <v>15</v>
      </c>
      <c r="D33" s="6" t="s">
        <v>30</v>
      </c>
      <c r="E33" s="6" t="s">
        <v>15</v>
      </c>
      <c r="F33" s="6" t="s">
        <v>30</v>
      </c>
      <c r="G33" s="6" t="s">
        <v>15</v>
      </c>
      <c r="H33" s="6" t="s">
        <v>30</v>
      </c>
      <c r="I33" s="6" t="s">
        <v>30</v>
      </c>
      <c r="J33" s="6" t="s">
        <v>15</v>
      </c>
      <c r="K33" s="6"/>
      <c r="L33" s="6" t="s">
        <v>15</v>
      </c>
      <c r="M33" s="7" t="s">
        <v>30</v>
      </c>
      <c r="N33" s="25"/>
    </row>
    <row r="34" spans="1:14" ht="12.75" customHeight="1" x14ac:dyDescent="0.25">
      <c r="A34" s="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/>
    </row>
    <row r="35" spans="1:14" ht="12.75" customHeight="1" x14ac:dyDescent="0.25">
      <c r="A35" s="5" t="s">
        <v>13</v>
      </c>
      <c r="B35" s="10">
        <f t="shared" ref="B35:M35" si="0">SUM(B3:B33)</f>
        <v>37.299999999999997</v>
      </c>
      <c r="C35" s="10">
        <f t="shared" si="0"/>
        <v>68.700000000000017</v>
      </c>
      <c r="D35" s="10">
        <f t="shared" si="0"/>
        <v>50.3</v>
      </c>
      <c r="E35" s="10">
        <f t="shared" si="0"/>
        <v>16.600000000000001</v>
      </c>
      <c r="F35" s="10">
        <f t="shared" si="0"/>
        <v>24.1</v>
      </c>
      <c r="G35" s="10">
        <f t="shared" si="0"/>
        <v>88.9</v>
      </c>
      <c r="H35" s="10">
        <f t="shared" si="0"/>
        <v>99.3</v>
      </c>
      <c r="I35" s="10">
        <f t="shared" si="0"/>
        <v>34.199999999999996</v>
      </c>
      <c r="J35" s="10">
        <f t="shared" si="0"/>
        <v>75.300000000000011</v>
      </c>
      <c r="K35" s="10">
        <f t="shared" si="0"/>
        <v>131.70000000000002</v>
      </c>
      <c r="L35" s="10">
        <f t="shared" si="0"/>
        <v>165.7</v>
      </c>
      <c r="M35" s="10">
        <f t="shared" si="0"/>
        <v>132.1</v>
      </c>
      <c r="N35" s="11">
        <f>SUM(B35:M35)</f>
        <v>924.19999999999993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18D9-4696-475B-872D-674A5CF88A87}">
  <dimension ref="A1:N35"/>
  <sheetViews>
    <sheetView workbookViewId="0"/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7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5"/>
    </row>
    <row r="3" spans="1:14" ht="12.75" customHeight="1" x14ac:dyDescent="0.25">
      <c r="A3" s="5">
        <v>1</v>
      </c>
      <c r="B3" s="6">
        <v>3.5</v>
      </c>
      <c r="C3" s="6">
        <v>2.5</v>
      </c>
      <c r="D3" s="6" t="s">
        <v>30</v>
      </c>
      <c r="E3" s="6">
        <v>5.7</v>
      </c>
      <c r="F3" s="6" t="s">
        <v>31</v>
      </c>
      <c r="G3" s="6" t="s">
        <v>31</v>
      </c>
      <c r="H3" s="6" t="s">
        <v>30</v>
      </c>
      <c r="I3" s="6" t="s">
        <v>30</v>
      </c>
      <c r="J3" s="6" t="s">
        <v>30</v>
      </c>
      <c r="K3" s="6" t="s">
        <v>31</v>
      </c>
      <c r="L3" s="6">
        <v>2</v>
      </c>
      <c r="M3" s="7">
        <v>23.5</v>
      </c>
      <c r="N3" s="25"/>
    </row>
    <row r="4" spans="1:14" ht="12.75" customHeight="1" x14ac:dyDescent="0.25">
      <c r="A4" s="5">
        <v>2</v>
      </c>
      <c r="B4" s="6">
        <v>14.8</v>
      </c>
      <c r="C4" s="6" t="s">
        <v>31</v>
      </c>
      <c r="D4" s="6">
        <v>2.8</v>
      </c>
      <c r="E4" s="6">
        <v>6.3</v>
      </c>
      <c r="F4" s="6">
        <v>5.5</v>
      </c>
      <c r="G4" s="6" t="s">
        <v>30</v>
      </c>
      <c r="H4" s="6" t="s">
        <v>30</v>
      </c>
      <c r="I4" s="6" t="s">
        <v>30</v>
      </c>
      <c r="J4" s="6" t="s">
        <v>30</v>
      </c>
      <c r="K4" s="6">
        <v>0.4</v>
      </c>
      <c r="L4" s="6" t="s">
        <v>30</v>
      </c>
      <c r="M4" s="7">
        <v>1</v>
      </c>
      <c r="N4" s="25"/>
    </row>
    <row r="5" spans="1:14" ht="12.75" customHeight="1" x14ac:dyDescent="0.25">
      <c r="A5" s="5">
        <v>3</v>
      </c>
      <c r="B5" s="6">
        <v>9</v>
      </c>
      <c r="C5" s="6">
        <v>4.5</v>
      </c>
      <c r="D5" s="6">
        <v>2.7</v>
      </c>
      <c r="E5" s="6">
        <v>0.6</v>
      </c>
      <c r="F5" s="6" t="s">
        <v>30</v>
      </c>
      <c r="G5" s="6" t="s">
        <v>30</v>
      </c>
      <c r="H5" s="6" t="s">
        <v>30</v>
      </c>
      <c r="I5" s="6" t="s">
        <v>30</v>
      </c>
      <c r="J5" s="6" t="s">
        <v>30</v>
      </c>
      <c r="K5" s="6" t="s">
        <v>30</v>
      </c>
      <c r="L5" s="6" t="s">
        <v>30</v>
      </c>
      <c r="M5" s="7" t="s">
        <v>31</v>
      </c>
      <c r="N5" s="25"/>
    </row>
    <row r="6" spans="1:14" ht="12.75" customHeight="1" x14ac:dyDescent="0.25">
      <c r="A6" s="5">
        <v>4</v>
      </c>
      <c r="B6" s="6">
        <v>2.4</v>
      </c>
      <c r="C6" s="6">
        <v>5.4</v>
      </c>
      <c r="D6" s="6">
        <v>4.8</v>
      </c>
      <c r="E6" s="6">
        <v>0.8</v>
      </c>
      <c r="F6" s="6" t="s">
        <v>30</v>
      </c>
      <c r="G6" s="6" t="s">
        <v>30</v>
      </c>
      <c r="H6" s="6" t="s">
        <v>30</v>
      </c>
      <c r="I6" s="6" t="s">
        <v>30</v>
      </c>
      <c r="J6" s="6" t="s">
        <v>30</v>
      </c>
      <c r="K6" s="6" t="s">
        <v>30</v>
      </c>
      <c r="L6" s="6" t="s">
        <v>30</v>
      </c>
      <c r="M6" s="7">
        <v>3.5</v>
      </c>
      <c r="N6" s="25"/>
    </row>
    <row r="7" spans="1:14" ht="12.75" customHeight="1" x14ac:dyDescent="0.25">
      <c r="A7" s="5">
        <v>5</v>
      </c>
      <c r="B7" s="6">
        <v>5.6</v>
      </c>
      <c r="C7" s="6">
        <v>2.7</v>
      </c>
      <c r="D7" s="6">
        <v>0.2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6" t="s">
        <v>30</v>
      </c>
      <c r="K7" s="6" t="s">
        <v>30</v>
      </c>
      <c r="L7" s="6" t="s">
        <v>30</v>
      </c>
      <c r="M7" s="7">
        <v>3.1</v>
      </c>
      <c r="N7" s="25"/>
    </row>
    <row r="8" spans="1:14" ht="12.75" customHeight="1" x14ac:dyDescent="0.25">
      <c r="A8" s="5">
        <v>6</v>
      </c>
      <c r="B8" s="6">
        <v>0.7</v>
      </c>
      <c r="C8" s="6" t="s">
        <v>30</v>
      </c>
      <c r="D8" s="6">
        <v>4.2</v>
      </c>
      <c r="E8" s="6">
        <v>2.7</v>
      </c>
      <c r="F8" s="6" t="s">
        <v>30</v>
      </c>
      <c r="G8" s="6">
        <v>1.8</v>
      </c>
      <c r="H8" s="6" t="s">
        <v>30</v>
      </c>
      <c r="I8" s="6" t="s">
        <v>30</v>
      </c>
      <c r="J8" s="6" t="s">
        <v>30</v>
      </c>
      <c r="K8" s="6">
        <v>4.3</v>
      </c>
      <c r="L8" s="6">
        <v>12.2</v>
      </c>
      <c r="M8" s="7">
        <v>8.3000000000000007</v>
      </c>
      <c r="N8" s="25"/>
    </row>
    <row r="9" spans="1:14" ht="12.75" customHeight="1" x14ac:dyDescent="0.25">
      <c r="A9" s="5">
        <v>7</v>
      </c>
      <c r="B9" s="6" t="s">
        <v>30</v>
      </c>
      <c r="C9" s="6" t="s">
        <v>30</v>
      </c>
      <c r="D9" s="6">
        <v>5.4</v>
      </c>
      <c r="E9" s="6">
        <v>7.5</v>
      </c>
      <c r="F9" s="6" t="s">
        <v>30</v>
      </c>
      <c r="G9" s="6" t="s">
        <v>30</v>
      </c>
      <c r="H9" s="6" t="s">
        <v>30</v>
      </c>
      <c r="I9" s="6">
        <v>0.2</v>
      </c>
      <c r="J9" s="6" t="s">
        <v>30</v>
      </c>
      <c r="K9" s="6" t="s">
        <v>30</v>
      </c>
      <c r="L9" s="6">
        <v>5.0999999999999996</v>
      </c>
      <c r="M9" s="7">
        <v>9.3000000000000007</v>
      </c>
      <c r="N9" s="25"/>
    </row>
    <row r="10" spans="1:14" ht="12.75" customHeight="1" x14ac:dyDescent="0.25">
      <c r="A10" s="5">
        <v>8</v>
      </c>
      <c r="B10" s="6" t="s">
        <v>30</v>
      </c>
      <c r="C10" s="6">
        <v>4.7</v>
      </c>
      <c r="D10" s="6" t="s">
        <v>30</v>
      </c>
      <c r="E10" s="6">
        <v>1.2</v>
      </c>
      <c r="F10" s="6" t="s">
        <v>30</v>
      </c>
      <c r="G10" s="6" t="s">
        <v>30</v>
      </c>
      <c r="H10" s="6" t="s">
        <v>30</v>
      </c>
      <c r="I10" s="6" t="s">
        <v>30</v>
      </c>
      <c r="J10" s="6" t="s">
        <v>31</v>
      </c>
      <c r="K10" s="6" t="s">
        <v>30</v>
      </c>
      <c r="L10" s="6" t="s">
        <v>30</v>
      </c>
      <c r="M10" s="7">
        <v>1.5</v>
      </c>
      <c r="N10" s="25"/>
    </row>
    <row r="11" spans="1:14" ht="12.75" customHeight="1" x14ac:dyDescent="0.25">
      <c r="A11" s="5">
        <v>9</v>
      </c>
      <c r="B11" s="6">
        <v>3.3</v>
      </c>
      <c r="C11" s="6">
        <v>0.6</v>
      </c>
      <c r="D11" s="6">
        <v>5</v>
      </c>
      <c r="E11" s="6">
        <v>7.6</v>
      </c>
      <c r="F11" s="6" t="s">
        <v>30</v>
      </c>
      <c r="G11" s="6" t="s">
        <v>30</v>
      </c>
      <c r="H11" s="6" t="s">
        <v>30</v>
      </c>
      <c r="I11" s="6">
        <v>11.1</v>
      </c>
      <c r="J11" s="6" t="s">
        <v>30</v>
      </c>
      <c r="K11" s="6" t="s">
        <v>30</v>
      </c>
      <c r="L11" s="6">
        <v>18.399999999999999</v>
      </c>
      <c r="M11" s="7" t="s">
        <v>30</v>
      </c>
      <c r="N11" s="25"/>
    </row>
    <row r="12" spans="1:14" ht="12.75" customHeight="1" x14ac:dyDescent="0.25">
      <c r="A12" s="5">
        <v>10</v>
      </c>
      <c r="B12" s="6">
        <v>0.3</v>
      </c>
      <c r="C12" s="6">
        <v>7.4</v>
      </c>
      <c r="D12" s="6">
        <v>5.8</v>
      </c>
      <c r="E12" s="6">
        <v>1.8</v>
      </c>
      <c r="F12" s="6" t="s">
        <v>30</v>
      </c>
      <c r="G12" s="6" t="s">
        <v>30</v>
      </c>
      <c r="H12" s="6" t="s">
        <v>30</v>
      </c>
      <c r="I12" s="6">
        <v>15</v>
      </c>
      <c r="J12" s="6" t="s">
        <v>30</v>
      </c>
      <c r="K12" s="6">
        <v>2</v>
      </c>
      <c r="L12" s="6">
        <v>21.3</v>
      </c>
      <c r="M12" s="7" t="s">
        <v>30</v>
      </c>
      <c r="N12" s="25"/>
    </row>
    <row r="13" spans="1:14" ht="12.75" customHeight="1" x14ac:dyDescent="0.25">
      <c r="A13" s="5">
        <v>11</v>
      </c>
      <c r="B13" s="6" t="s">
        <v>30</v>
      </c>
      <c r="C13" s="6" t="s">
        <v>30</v>
      </c>
      <c r="D13" s="6">
        <v>2.9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6">
        <v>3.2</v>
      </c>
      <c r="K13" s="6">
        <v>0.7</v>
      </c>
      <c r="L13" s="6">
        <v>0.8</v>
      </c>
      <c r="M13" s="7" t="s">
        <v>30</v>
      </c>
      <c r="N13" s="25"/>
    </row>
    <row r="14" spans="1:14" ht="12.75" customHeight="1" x14ac:dyDescent="0.25">
      <c r="A14" s="5">
        <v>12</v>
      </c>
      <c r="B14" s="6">
        <v>0.2</v>
      </c>
      <c r="C14" s="6" t="s">
        <v>30</v>
      </c>
      <c r="D14" s="6">
        <v>5.2</v>
      </c>
      <c r="E14" s="6">
        <v>4.3</v>
      </c>
      <c r="F14" s="6">
        <v>10.9</v>
      </c>
      <c r="G14" s="6" t="s">
        <v>30</v>
      </c>
      <c r="H14" s="6" t="s">
        <v>30</v>
      </c>
      <c r="I14" s="6">
        <v>21.6</v>
      </c>
      <c r="J14" s="6">
        <v>2.4</v>
      </c>
      <c r="K14" s="6" t="s">
        <v>30</v>
      </c>
      <c r="L14" s="6">
        <v>16.3</v>
      </c>
      <c r="M14" s="7" t="s">
        <v>30</v>
      </c>
      <c r="N14" s="25"/>
    </row>
    <row r="15" spans="1:14" ht="12.75" customHeight="1" x14ac:dyDescent="0.25">
      <c r="A15" s="5">
        <v>13</v>
      </c>
      <c r="B15" s="6" t="s">
        <v>30</v>
      </c>
      <c r="C15" s="6">
        <v>4.7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>
        <v>6.3</v>
      </c>
      <c r="J15" s="6" t="s">
        <v>30</v>
      </c>
      <c r="K15" s="6" t="s">
        <v>30</v>
      </c>
      <c r="L15" s="6">
        <v>0.4</v>
      </c>
      <c r="M15" s="7" t="s">
        <v>30</v>
      </c>
      <c r="N15" s="25"/>
    </row>
    <row r="16" spans="1:14" ht="12.75" customHeight="1" x14ac:dyDescent="0.25">
      <c r="A16" s="5">
        <v>14</v>
      </c>
      <c r="B16" s="6">
        <v>3.8</v>
      </c>
      <c r="C16" s="6">
        <v>11.5</v>
      </c>
      <c r="D16" s="6">
        <v>7.5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6" t="s">
        <v>30</v>
      </c>
      <c r="K16" s="6">
        <v>0.2</v>
      </c>
      <c r="L16" s="6" t="s">
        <v>30</v>
      </c>
      <c r="M16" s="7" t="s">
        <v>30</v>
      </c>
      <c r="N16" s="25"/>
    </row>
    <row r="17" spans="1:14" ht="12.75" customHeight="1" x14ac:dyDescent="0.25">
      <c r="A17" s="5">
        <v>15</v>
      </c>
      <c r="B17" s="6">
        <v>8.6999999999999993</v>
      </c>
      <c r="C17" s="6" t="s">
        <v>30</v>
      </c>
      <c r="D17" s="6">
        <v>1.3</v>
      </c>
      <c r="E17" s="6">
        <v>1.6</v>
      </c>
      <c r="F17" s="6" t="s">
        <v>30</v>
      </c>
      <c r="G17" s="6" t="s">
        <v>30</v>
      </c>
      <c r="H17" s="6" t="s">
        <v>30</v>
      </c>
      <c r="I17" s="6" t="s">
        <v>30</v>
      </c>
      <c r="J17" s="6" t="s">
        <v>30</v>
      </c>
      <c r="K17" s="6" t="s">
        <v>30</v>
      </c>
      <c r="L17" s="6" t="s">
        <v>30</v>
      </c>
      <c r="M17" s="7">
        <v>18.399999999999999</v>
      </c>
      <c r="N17" s="25"/>
    </row>
    <row r="18" spans="1:14" ht="12.75" customHeight="1" x14ac:dyDescent="0.25">
      <c r="A18" s="5">
        <v>16</v>
      </c>
      <c r="B18" s="6" t="s">
        <v>30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>
        <v>6.3</v>
      </c>
      <c r="J18" s="6" t="s">
        <v>30</v>
      </c>
      <c r="K18" s="6" t="s">
        <v>30</v>
      </c>
      <c r="L18" s="6" t="s">
        <v>30</v>
      </c>
      <c r="M18" s="7">
        <v>8.1</v>
      </c>
      <c r="N18" s="25"/>
    </row>
    <row r="19" spans="1:14" ht="12.75" customHeight="1" x14ac:dyDescent="0.25">
      <c r="A19" s="5">
        <v>17</v>
      </c>
      <c r="B19" s="6">
        <v>5.9</v>
      </c>
      <c r="C19" s="6" t="s">
        <v>30</v>
      </c>
      <c r="D19" s="6">
        <v>1.2</v>
      </c>
      <c r="E19" s="6" t="s">
        <v>30</v>
      </c>
      <c r="F19" s="6" t="s">
        <v>30</v>
      </c>
      <c r="G19" s="6" t="s">
        <v>31</v>
      </c>
      <c r="H19" s="6" t="s">
        <v>30</v>
      </c>
      <c r="I19" s="6" t="s">
        <v>30</v>
      </c>
      <c r="J19" s="6" t="s">
        <v>30</v>
      </c>
      <c r="K19" s="6" t="s">
        <v>30</v>
      </c>
      <c r="L19" s="6" t="s">
        <v>30</v>
      </c>
      <c r="M19" s="7">
        <v>0.3</v>
      </c>
      <c r="N19" s="25"/>
    </row>
    <row r="20" spans="1:14" ht="12.75" customHeight="1" x14ac:dyDescent="0.25">
      <c r="A20" s="5">
        <v>18</v>
      </c>
      <c r="B20" s="6" t="s">
        <v>30</v>
      </c>
      <c r="C20" s="6">
        <v>1.9</v>
      </c>
      <c r="D20" s="6">
        <v>1.5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  <c r="J20" s="6" t="s">
        <v>30</v>
      </c>
      <c r="K20" s="6" t="s">
        <v>30</v>
      </c>
      <c r="L20" s="6" t="s">
        <v>30</v>
      </c>
      <c r="M20" s="7">
        <v>3.6</v>
      </c>
      <c r="N20" s="25"/>
    </row>
    <row r="21" spans="1:14" ht="12.75" customHeight="1" x14ac:dyDescent="0.25">
      <c r="A21" s="5">
        <v>19</v>
      </c>
      <c r="B21" s="6">
        <v>2.1</v>
      </c>
      <c r="C21" s="6">
        <v>2.2999999999999998</v>
      </c>
      <c r="D21" s="6" t="s">
        <v>30</v>
      </c>
      <c r="E21" s="6" t="s">
        <v>30</v>
      </c>
      <c r="F21" s="6" t="s">
        <v>30</v>
      </c>
      <c r="G21" s="6" t="s">
        <v>31</v>
      </c>
      <c r="H21" s="6">
        <v>0.4</v>
      </c>
      <c r="I21" s="6" t="s">
        <v>30</v>
      </c>
      <c r="J21" s="6" t="s">
        <v>30</v>
      </c>
      <c r="K21" s="6" t="s">
        <v>30</v>
      </c>
      <c r="L21" s="6">
        <v>6.6</v>
      </c>
      <c r="M21" s="7">
        <v>22.7</v>
      </c>
      <c r="N21" s="25"/>
    </row>
    <row r="22" spans="1:14" ht="12.75" customHeight="1" x14ac:dyDescent="0.25">
      <c r="A22" s="5">
        <v>20</v>
      </c>
      <c r="B22" s="6">
        <v>1.7</v>
      </c>
      <c r="C22" s="6">
        <v>2.2000000000000002</v>
      </c>
      <c r="D22" s="6" t="s">
        <v>30</v>
      </c>
      <c r="E22" s="6" t="s">
        <v>30</v>
      </c>
      <c r="F22" s="6" t="s">
        <v>30</v>
      </c>
      <c r="G22" s="6" t="s">
        <v>30</v>
      </c>
      <c r="H22" s="6">
        <v>3.9</v>
      </c>
      <c r="I22" s="6" t="s">
        <v>30</v>
      </c>
      <c r="J22" s="6">
        <v>4.7</v>
      </c>
      <c r="K22" s="6" t="s">
        <v>30</v>
      </c>
      <c r="L22" s="6">
        <v>12.8</v>
      </c>
      <c r="M22" s="7">
        <v>14.7</v>
      </c>
      <c r="N22" s="25"/>
    </row>
    <row r="23" spans="1:14" ht="12.75" customHeight="1" x14ac:dyDescent="0.25">
      <c r="A23" s="5">
        <v>21</v>
      </c>
      <c r="B23" s="6">
        <v>9.6999999999999993</v>
      </c>
      <c r="C23" s="6" t="s">
        <v>30</v>
      </c>
      <c r="D23" s="6" t="s">
        <v>30</v>
      </c>
      <c r="E23" s="6">
        <v>1.1000000000000001</v>
      </c>
      <c r="F23" s="6" t="s">
        <v>30</v>
      </c>
      <c r="G23" s="6" t="s">
        <v>30</v>
      </c>
      <c r="H23" s="6" t="s">
        <v>30</v>
      </c>
      <c r="I23" s="6" t="s">
        <v>30</v>
      </c>
      <c r="J23" s="6" t="s">
        <v>30</v>
      </c>
      <c r="K23" s="6" t="s">
        <v>30</v>
      </c>
      <c r="L23" s="6" t="s">
        <v>30</v>
      </c>
      <c r="M23" s="7">
        <v>0.4</v>
      </c>
      <c r="N23" s="25"/>
    </row>
    <row r="24" spans="1:14" ht="12.75" customHeight="1" x14ac:dyDescent="0.25">
      <c r="A24" s="5">
        <v>22</v>
      </c>
      <c r="B24" s="6">
        <v>1</v>
      </c>
      <c r="C24" s="6" t="s">
        <v>30</v>
      </c>
      <c r="D24" s="6">
        <v>1.2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31</v>
      </c>
      <c r="J24" s="6">
        <v>20.100000000000001</v>
      </c>
      <c r="K24" s="6" t="s">
        <v>30</v>
      </c>
      <c r="L24" s="6" t="s">
        <v>30</v>
      </c>
      <c r="M24" s="7">
        <v>6.1</v>
      </c>
      <c r="N24" s="25"/>
    </row>
    <row r="25" spans="1:14" ht="12.75" customHeight="1" x14ac:dyDescent="0.25">
      <c r="A25" s="5">
        <v>23</v>
      </c>
      <c r="B25" s="6">
        <v>3</v>
      </c>
      <c r="C25" s="6" t="s">
        <v>30</v>
      </c>
      <c r="D25" s="6">
        <v>0.7</v>
      </c>
      <c r="E25" s="6" t="s">
        <v>30</v>
      </c>
      <c r="F25" s="6">
        <v>5.6</v>
      </c>
      <c r="G25" s="6" t="s">
        <v>30</v>
      </c>
      <c r="H25" s="6" t="s">
        <v>30</v>
      </c>
      <c r="I25" s="6" t="s">
        <v>30</v>
      </c>
      <c r="J25" s="6">
        <v>4.3</v>
      </c>
      <c r="K25" s="6" t="s">
        <v>30</v>
      </c>
      <c r="L25" s="6">
        <v>3</v>
      </c>
      <c r="M25" s="7">
        <v>3.1</v>
      </c>
      <c r="N25" s="25"/>
    </row>
    <row r="26" spans="1:14" ht="12.75" customHeight="1" x14ac:dyDescent="0.25">
      <c r="A26" s="5">
        <v>24</v>
      </c>
      <c r="B26" s="6">
        <v>3.6</v>
      </c>
      <c r="C26" s="6" t="s">
        <v>30</v>
      </c>
      <c r="D26" s="6" t="s">
        <v>30</v>
      </c>
      <c r="E26" s="6" t="s">
        <v>31</v>
      </c>
      <c r="F26" s="6">
        <v>3.6</v>
      </c>
      <c r="G26" s="6" t="s">
        <v>30</v>
      </c>
      <c r="H26" s="6" t="s">
        <v>30</v>
      </c>
      <c r="I26" s="6">
        <v>1.3</v>
      </c>
      <c r="J26" s="6" t="s">
        <v>30</v>
      </c>
      <c r="K26" s="6" t="s">
        <v>30</v>
      </c>
      <c r="L26" s="6">
        <v>16.100000000000001</v>
      </c>
      <c r="M26" s="7" t="s">
        <v>30</v>
      </c>
      <c r="N26" s="25"/>
    </row>
    <row r="27" spans="1:14" ht="12.75" customHeight="1" x14ac:dyDescent="0.25">
      <c r="A27" s="5">
        <v>25</v>
      </c>
      <c r="B27" s="6">
        <v>4.2</v>
      </c>
      <c r="C27" s="6" t="s">
        <v>31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6" t="s">
        <v>30</v>
      </c>
      <c r="K27" s="6" t="s">
        <v>30</v>
      </c>
      <c r="L27" s="6" t="s">
        <v>31</v>
      </c>
      <c r="M27" s="7" t="s">
        <v>30</v>
      </c>
      <c r="N27" s="25"/>
    </row>
    <row r="28" spans="1:14" ht="12.75" customHeight="1" x14ac:dyDescent="0.25">
      <c r="A28" s="5">
        <v>26</v>
      </c>
      <c r="B28" s="6">
        <v>0.1</v>
      </c>
      <c r="C28" s="6">
        <v>2.6</v>
      </c>
      <c r="D28" s="6">
        <v>3.9</v>
      </c>
      <c r="E28" s="6" t="s">
        <v>31</v>
      </c>
      <c r="F28" s="6">
        <v>0.5</v>
      </c>
      <c r="G28" s="6" t="s">
        <v>30</v>
      </c>
      <c r="H28" s="6" t="s">
        <v>30</v>
      </c>
      <c r="I28" s="6">
        <v>20.8</v>
      </c>
      <c r="J28" s="6" t="s">
        <v>30</v>
      </c>
      <c r="K28" s="6">
        <v>1</v>
      </c>
      <c r="L28" s="6" t="s">
        <v>30</v>
      </c>
      <c r="M28" s="7" t="s">
        <v>30</v>
      </c>
      <c r="N28" s="25"/>
    </row>
    <row r="29" spans="1:14" ht="12.75" customHeight="1" x14ac:dyDescent="0.25">
      <c r="A29" s="5">
        <v>27</v>
      </c>
      <c r="B29" s="6">
        <v>1.8</v>
      </c>
      <c r="C29" s="6">
        <v>2.2000000000000002</v>
      </c>
      <c r="D29" s="6">
        <v>4.4000000000000004</v>
      </c>
      <c r="E29" s="6">
        <v>5.8</v>
      </c>
      <c r="F29" s="6" t="s">
        <v>30</v>
      </c>
      <c r="G29" s="6" t="s">
        <v>30</v>
      </c>
      <c r="H29" s="6">
        <v>0.7</v>
      </c>
      <c r="I29" s="6" t="s">
        <v>30</v>
      </c>
      <c r="J29" s="6" t="s">
        <v>30</v>
      </c>
      <c r="K29" s="6">
        <v>6.4</v>
      </c>
      <c r="L29" s="6">
        <v>13.3</v>
      </c>
      <c r="M29" s="7" t="s">
        <v>30</v>
      </c>
      <c r="N29" s="25"/>
    </row>
    <row r="30" spans="1:14" ht="12.75" customHeight="1" x14ac:dyDescent="0.25">
      <c r="A30" s="5">
        <v>28</v>
      </c>
      <c r="B30" s="6" t="s">
        <v>30</v>
      </c>
      <c r="C30" s="6" t="s">
        <v>30</v>
      </c>
      <c r="D30" s="6">
        <v>2.5</v>
      </c>
      <c r="E30" s="6" t="s">
        <v>30</v>
      </c>
      <c r="F30" s="6">
        <v>7.1</v>
      </c>
      <c r="G30" s="6" t="s">
        <v>30</v>
      </c>
      <c r="H30" s="6">
        <v>1.8</v>
      </c>
      <c r="I30" s="6">
        <v>4</v>
      </c>
      <c r="J30" s="6" t="s">
        <v>30</v>
      </c>
      <c r="K30" s="6">
        <v>0.6</v>
      </c>
      <c r="L30" s="6">
        <v>7.1</v>
      </c>
      <c r="M30" s="7" t="s">
        <v>30</v>
      </c>
      <c r="N30" s="25"/>
    </row>
    <row r="31" spans="1:14" ht="12.75" customHeight="1" x14ac:dyDescent="0.25">
      <c r="A31" s="5">
        <v>29</v>
      </c>
      <c r="B31" s="6" t="s">
        <v>30</v>
      </c>
      <c r="C31" s="6" t="s">
        <v>15</v>
      </c>
      <c r="D31" s="6">
        <v>6.4</v>
      </c>
      <c r="E31" s="6">
        <v>27</v>
      </c>
      <c r="F31" s="6" t="s">
        <v>30</v>
      </c>
      <c r="G31" s="6" t="s">
        <v>30</v>
      </c>
      <c r="H31" s="6">
        <v>8.3000000000000007</v>
      </c>
      <c r="I31" s="6">
        <v>6.1</v>
      </c>
      <c r="J31" s="6" t="s">
        <v>30</v>
      </c>
      <c r="K31" s="6">
        <v>0.3</v>
      </c>
      <c r="L31" s="6">
        <v>5.6</v>
      </c>
      <c r="M31" s="7" t="s">
        <v>30</v>
      </c>
      <c r="N31" s="25"/>
    </row>
    <row r="32" spans="1:14" ht="12.75" customHeight="1" x14ac:dyDescent="0.25">
      <c r="A32" s="5">
        <v>30</v>
      </c>
      <c r="B32" s="6">
        <v>6.2</v>
      </c>
      <c r="C32" s="6" t="s">
        <v>15</v>
      </c>
      <c r="D32" s="6">
        <v>14.5</v>
      </c>
      <c r="E32" s="6">
        <v>12.8</v>
      </c>
      <c r="F32" s="6">
        <v>4.4000000000000004</v>
      </c>
      <c r="G32" s="6" t="s">
        <v>30</v>
      </c>
      <c r="H32" s="6" t="s">
        <v>30</v>
      </c>
      <c r="I32" s="6" t="s">
        <v>30</v>
      </c>
      <c r="J32" s="6" t="s">
        <v>30</v>
      </c>
      <c r="K32" s="6">
        <v>21.1</v>
      </c>
      <c r="L32" s="6">
        <v>7.4</v>
      </c>
      <c r="M32" s="7" t="s">
        <v>30</v>
      </c>
      <c r="N32" s="25"/>
    </row>
    <row r="33" spans="1:14" ht="12.75" customHeight="1" x14ac:dyDescent="0.25">
      <c r="A33" s="5">
        <v>31</v>
      </c>
      <c r="B33" s="6">
        <v>3</v>
      </c>
      <c r="C33" s="6" t="s">
        <v>15</v>
      </c>
      <c r="D33" s="6">
        <v>1.2</v>
      </c>
      <c r="E33" s="6" t="s">
        <v>15</v>
      </c>
      <c r="F33" s="6">
        <v>1.2</v>
      </c>
      <c r="G33" s="6" t="s">
        <v>15</v>
      </c>
      <c r="H33" s="6" t="s">
        <v>30</v>
      </c>
      <c r="I33" s="6" t="s">
        <v>30</v>
      </c>
      <c r="J33" s="6" t="s">
        <v>15</v>
      </c>
      <c r="K33" s="6" t="s">
        <v>30</v>
      </c>
      <c r="L33" s="6" t="s">
        <v>15</v>
      </c>
      <c r="M33" s="7" t="s">
        <v>31</v>
      </c>
      <c r="N33" s="25"/>
    </row>
    <row r="34" spans="1:14" ht="12.75" customHeight="1" x14ac:dyDescent="0.25">
      <c r="A34" s="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/>
    </row>
    <row r="35" spans="1:14" ht="12.75" customHeight="1" x14ac:dyDescent="0.25">
      <c r="A35" s="5" t="s">
        <v>13</v>
      </c>
      <c r="B35" s="10">
        <f t="shared" ref="B35:M35" si="0">SUM(B3:B33)</f>
        <v>94.6</v>
      </c>
      <c r="C35" s="10">
        <f t="shared" si="0"/>
        <v>55.20000000000001</v>
      </c>
      <c r="D35" s="10">
        <f t="shared" si="0"/>
        <v>85.300000000000011</v>
      </c>
      <c r="E35" s="10">
        <f t="shared" si="0"/>
        <v>86.8</v>
      </c>
      <c r="F35" s="10">
        <f t="shared" si="0"/>
        <v>38.800000000000004</v>
      </c>
      <c r="G35" s="10">
        <f t="shared" si="0"/>
        <v>1.8</v>
      </c>
      <c r="H35" s="10">
        <f t="shared" si="0"/>
        <v>15.100000000000001</v>
      </c>
      <c r="I35" s="10">
        <f t="shared" si="0"/>
        <v>92.699999999999989</v>
      </c>
      <c r="J35" s="10">
        <f t="shared" si="0"/>
        <v>34.700000000000003</v>
      </c>
      <c r="K35" s="10">
        <f t="shared" si="0"/>
        <v>37</v>
      </c>
      <c r="L35" s="10">
        <f t="shared" si="0"/>
        <v>148.4</v>
      </c>
      <c r="M35" s="10">
        <f t="shared" si="0"/>
        <v>127.59999999999998</v>
      </c>
      <c r="N35" s="11">
        <f>SUM(B35:M35)</f>
        <v>818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135C-8A29-410B-9E37-2C5BEC8989BF}">
  <dimension ref="A1:N35"/>
  <sheetViews>
    <sheetView workbookViewId="0"/>
  </sheetViews>
  <sheetFormatPr defaultColWidth="11.5703125" defaultRowHeight="12.75" x14ac:dyDescent="0.2"/>
  <cols>
    <col min="1" max="9" width="9" style="29" customWidth="1"/>
    <col min="10" max="10" width="9.7109375" style="29" customWidth="1"/>
    <col min="11" max="13" width="9" style="29" customWidth="1"/>
    <col min="14" max="16384" width="11.5703125" style="29"/>
  </cols>
  <sheetData>
    <row r="1" spans="1:14" ht="12.75" customHeight="1" x14ac:dyDescent="0.2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7" t="s">
        <v>13</v>
      </c>
    </row>
    <row r="2" spans="1:14" ht="12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5"/>
    </row>
    <row r="3" spans="1:14" ht="12.75" customHeight="1" x14ac:dyDescent="0.2">
      <c r="A3" s="31">
        <v>1</v>
      </c>
      <c r="B3" s="6">
        <v>14.7</v>
      </c>
      <c r="C3" s="6">
        <v>1.1000000000000001</v>
      </c>
      <c r="D3" s="6">
        <v>1.3</v>
      </c>
      <c r="E3" s="6" t="s">
        <v>30</v>
      </c>
      <c r="F3" s="6">
        <v>2.1</v>
      </c>
      <c r="G3" s="6" t="s">
        <v>30</v>
      </c>
      <c r="H3" s="6" t="s">
        <v>30</v>
      </c>
      <c r="I3" s="6" t="s">
        <v>30</v>
      </c>
      <c r="J3" s="6">
        <v>2.5</v>
      </c>
      <c r="K3" s="6">
        <v>1.3</v>
      </c>
      <c r="L3" s="6" t="s">
        <v>30</v>
      </c>
      <c r="M3" s="7">
        <v>3.2</v>
      </c>
      <c r="N3" s="25"/>
    </row>
    <row r="4" spans="1:14" ht="12.75" customHeight="1" x14ac:dyDescent="0.2">
      <c r="A4" s="31">
        <v>2</v>
      </c>
      <c r="B4" s="6" t="s">
        <v>30</v>
      </c>
      <c r="C4" s="6">
        <v>3.3</v>
      </c>
      <c r="D4" s="6">
        <v>1.2</v>
      </c>
      <c r="E4" s="6" t="s">
        <v>30</v>
      </c>
      <c r="F4" s="6">
        <v>3.3</v>
      </c>
      <c r="G4" s="6" t="s">
        <v>30</v>
      </c>
      <c r="H4" s="6" t="s">
        <v>30</v>
      </c>
      <c r="I4" s="6">
        <v>23.7</v>
      </c>
      <c r="J4" s="6" t="s">
        <v>30</v>
      </c>
      <c r="K4" s="6">
        <v>4.4000000000000004</v>
      </c>
      <c r="L4" s="6" t="s">
        <v>30</v>
      </c>
      <c r="M4" s="7" t="s">
        <v>30</v>
      </c>
      <c r="N4" s="25"/>
    </row>
    <row r="5" spans="1:14" ht="12.75" customHeight="1" x14ac:dyDescent="0.2">
      <c r="A5" s="31">
        <v>3</v>
      </c>
      <c r="B5" s="6" t="s">
        <v>30</v>
      </c>
      <c r="C5" s="6">
        <v>1.3</v>
      </c>
      <c r="D5" s="6">
        <v>1.3</v>
      </c>
      <c r="E5" s="6" t="s">
        <v>30</v>
      </c>
      <c r="F5" s="6">
        <v>1.7</v>
      </c>
      <c r="G5" s="6" t="s">
        <v>30</v>
      </c>
      <c r="H5" s="6" t="s">
        <v>30</v>
      </c>
      <c r="I5" s="6">
        <v>0.7</v>
      </c>
      <c r="J5" s="6">
        <v>2.2999999999999998</v>
      </c>
      <c r="K5" s="6" t="s">
        <v>30</v>
      </c>
      <c r="L5" s="6">
        <v>0.4</v>
      </c>
      <c r="M5" s="7">
        <v>0.4</v>
      </c>
      <c r="N5" s="25"/>
    </row>
    <row r="6" spans="1:14" ht="12.75" customHeight="1" x14ac:dyDescent="0.2">
      <c r="A6" s="31">
        <v>4</v>
      </c>
      <c r="B6" s="6">
        <v>0.3</v>
      </c>
      <c r="C6" s="6">
        <v>2.9</v>
      </c>
      <c r="D6" s="6">
        <v>5.7</v>
      </c>
      <c r="E6" s="6" t="s">
        <v>30</v>
      </c>
      <c r="F6" s="6" t="s">
        <v>31</v>
      </c>
      <c r="G6" s="6" t="s">
        <v>30</v>
      </c>
      <c r="H6" s="6" t="s">
        <v>30</v>
      </c>
      <c r="I6" s="6" t="s">
        <v>30</v>
      </c>
      <c r="J6" s="6">
        <v>1.2</v>
      </c>
      <c r="K6" s="6" t="s">
        <v>31</v>
      </c>
      <c r="L6" s="6">
        <v>0.4</v>
      </c>
      <c r="M6" s="7" t="s">
        <v>30</v>
      </c>
      <c r="N6" s="25"/>
    </row>
    <row r="7" spans="1:14" ht="12.75" customHeight="1" x14ac:dyDescent="0.2">
      <c r="A7" s="31">
        <v>5</v>
      </c>
      <c r="B7" s="6" t="s">
        <v>30</v>
      </c>
      <c r="C7" s="6" t="s">
        <v>30</v>
      </c>
      <c r="D7" s="6">
        <v>3.1</v>
      </c>
      <c r="E7" s="6" t="s">
        <v>30</v>
      </c>
      <c r="F7" s="6" t="s">
        <v>30</v>
      </c>
      <c r="G7" s="6">
        <v>20.5</v>
      </c>
      <c r="H7" s="6" t="s">
        <v>30</v>
      </c>
      <c r="I7" s="6">
        <v>1.2</v>
      </c>
      <c r="J7" s="6">
        <v>1.7</v>
      </c>
      <c r="K7" s="6" t="s">
        <v>30</v>
      </c>
      <c r="L7" s="6" t="s">
        <v>30</v>
      </c>
      <c r="M7" s="7" t="s">
        <v>30</v>
      </c>
      <c r="N7" s="25"/>
    </row>
    <row r="8" spans="1:14" ht="12.75" customHeight="1" x14ac:dyDescent="0.2">
      <c r="A8" s="31">
        <v>6</v>
      </c>
      <c r="B8" s="6">
        <v>1.5</v>
      </c>
      <c r="C8" s="6">
        <v>9</v>
      </c>
      <c r="D8" s="6" t="s">
        <v>30</v>
      </c>
      <c r="E8" s="6" t="s">
        <v>30</v>
      </c>
      <c r="F8" s="6" t="s">
        <v>30</v>
      </c>
      <c r="G8" s="6">
        <v>0.4</v>
      </c>
      <c r="H8" s="6" t="s">
        <v>30</v>
      </c>
      <c r="I8" s="6" t="s">
        <v>30</v>
      </c>
      <c r="J8" s="6">
        <v>0.4</v>
      </c>
      <c r="K8" s="6" t="s">
        <v>31</v>
      </c>
      <c r="L8" s="6" t="s">
        <v>30</v>
      </c>
      <c r="M8" s="7">
        <v>1.3</v>
      </c>
      <c r="N8" s="25"/>
    </row>
    <row r="9" spans="1:14" ht="12.75" customHeight="1" x14ac:dyDescent="0.2">
      <c r="A9" s="31">
        <v>7</v>
      </c>
      <c r="B9" s="6" t="s">
        <v>31</v>
      </c>
      <c r="C9" s="6" t="s">
        <v>30</v>
      </c>
      <c r="D9" s="6">
        <v>5.5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6">
        <v>4.5</v>
      </c>
      <c r="K9" s="6">
        <v>0.7</v>
      </c>
      <c r="L9" s="6">
        <v>3.8</v>
      </c>
      <c r="M9" s="7">
        <v>4.8</v>
      </c>
      <c r="N9" s="25"/>
    </row>
    <row r="10" spans="1:14" ht="12.75" customHeight="1" x14ac:dyDescent="0.2">
      <c r="A10" s="31">
        <v>8</v>
      </c>
      <c r="B10" s="6">
        <v>0.9</v>
      </c>
      <c r="C10" s="6" t="s">
        <v>30</v>
      </c>
      <c r="D10" s="6">
        <v>1.6</v>
      </c>
      <c r="E10" s="6" t="s">
        <v>30</v>
      </c>
      <c r="F10" s="6" t="s">
        <v>30</v>
      </c>
      <c r="G10" s="6">
        <v>2.7</v>
      </c>
      <c r="H10" s="6" t="s">
        <v>30</v>
      </c>
      <c r="I10" s="6" t="s">
        <v>30</v>
      </c>
      <c r="J10" s="6">
        <v>28.6</v>
      </c>
      <c r="K10" s="6" t="s">
        <v>30</v>
      </c>
      <c r="L10" s="6" t="s">
        <v>30</v>
      </c>
      <c r="M10" s="7" t="s">
        <v>30</v>
      </c>
      <c r="N10" s="25"/>
    </row>
    <row r="11" spans="1:14" ht="12.75" customHeight="1" x14ac:dyDescent="0.2">
      <c r="A11" s="31">
        <v>9</v>
      </c>
      <c r="B11" s="6">
        <v>7.6</v>
      </c>
      <c r="C11" s="6" t="s">
        <v>30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>
        <v>7.1</v>
      </c>
      <c r="J11" s="6" t="s">
        <v>30</v>
      </c>
      <c r="K11" s="6" t="s">
        <v>30</v>
      </c>
      <c r="L11" s="6" t="s">
        <v>30</v>
      </c>
      <c r="M11" s="7">
        <v>20.399999999999999</v>
      </c>
      <c r="N11" s="25"/>
    </row>
    <row r="12" spans="1:14" ht="12.75" customHeight="1" x14ac:dyDescent="0.2">
      <c r="A12" s="31">
        <v>10</v>
      </c>
      <c r="B12" s="6" t="s">
        <v>30</v>
      </c>
      <c r="C12" s="26">
        <v>0.6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6">
        <v>3</v>
      </c>
      <c r="K12" s="6">
        <v>0.4</v>
      </c>
      <c r="L12" s="6">
        <v>8.6</v>
      </c>
      <c r="M12" s="7">
        <v>12.1</v>
      </c>
      <c r="N12" s="25"/>
    </row>
    <row r="13" spans="1:14" ht="12.75" customHeight="1" x14ac:dyDescent="0.2">
      <c r="A13" s="31">
        <v>11</v>
      </c>
      <c r="B13" s="6" t="s">
        <v>30</v>
      </c>
      <c r="C13" s="22">
        <v>0.8</v>
      </c>
      <c r="D13" s="6" t="s">
        <v>30</v>
      </c>
      <c r="E13" s="6" t="s">
        <v>30</v>
      </c>
      <c r="F13" s="6">
        <v>6.2</v>
      </c>
      <c r="G13" s="6" t="s">
        <v>30</v>
      </c>
      <c r="H13" s="6">
        <v>34.799999999999997</v>
      </c>
      <c r="I13" s="6" t="s">
        <v>30</v>
      </c>
      <c r="J13" s="6" t="s">
        <v>30</v>
      </c>
      <c r="K13" s="6">
        <v>3.4</v>
      </c>
      <c r="L13" s="6">
        <v>5.8</v>
      </c>
      <c r="M13" s="7">
        <v>14.4</v>
      </c>
      <c r="N13" s="25"/>
    </row>
    <row r="14" spans="1:14" ht="12.75" customHeight="1" x14ac:dyDescent="0.2">
      <c r="A14" s="31">
        <v>12</v>
      </c>
      <c r="B14" s="26">
        <v>34.9</v>
      </c>
      <c r="C14" s="6" t="s">
        <v>31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6">
        <v>8.1999999999999993</v>
      </c>
      <c r="K14" s="6" t="s">
        <v>30</v>
      </c>
      <c r="L14" s="6" t="s">
        <v>30</v>
      </c>
      <c r="M14" s="7">
        <v>5.9</v>
      </c>
      <c r="N14" s="25"/>
    </row>
    <row r="15" spans="1:14" ht="12.75" customHeight="1" x14ac:dyDescent="0.2">
      <c r="A15" s="31">
        <v>13</v>
      </c>
      <c r="B15" s="22">
        <v>1</v>
      </c>
      <c r="C15" s="6" t="s">
        <v>30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6">
        <v>0.9</v>
      </c>
      <c r="K15" s="6" t="s">
        <v>30</v>
      </c>
      <c r="L15" s="6" t="s">
        <v>30</v>
      </c>
      <c r="M15" s="7">
        <v>6.5</v>
      </c>
      <c r="N15" s="25"/>
    </row>
    <row r="16" spans="1:14" ht="12.75" customHeight="1" x14ac:dyDescent="0.2">
      <c r="A16" s="31">
        <v>14</v>
      </c>
      <c r="B16" s="6">
        <v>1.2</v>
      </c>
      <c r="C16" s="6">
        <v>0.8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>
        <v>6.5</v>
      </c>
      <c r="J16" s="6">
        <v>0.5</v>
      </c>
      <c r="K16" s="6" t="s">
        <v>30</v>
      </c>
      <c r="L16" s="6" t="s">
        <v>30</v>
      </c>
      <c r="M16" s="7" t="s">
        <v>30</v>
      </c>
      <c r="N16" s="25"/>
    </row>
    <row r="17" spans="1:14" ht="12.75" customHeight="1" x14ac:dyDescent="0.2">
      <c r="A17" s="31">
        <v>15</v>
      </c>
      <c r="B17" s="6">
        <v>3.2</v>
      </c>
      <c r="C17" s="6">
        <v>0.6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6" t="s">
        <v>30</v>
      </c>
      <c r="K17" s="6" t="s">
        <v>30</v>
      </c>
      <c r="L17" s="6" t="s">
        <v>31</v>
      </c>
      <c r="M17" s="7" t="s">
        <v>30</v>
      </c>
      <c r="N17" s="25"/>
    </row>
    <row r="18" spans="1:14" ht="12.75" customHeight="1" x14ac:dyDescent="0.2">
      <c r="A18" s="31">
        <v>16</v>
      </c>
      <c r="B18" s="6" t="s">
        <v>30</v>
      </c>
      <c r="C18" s="6" t="s">
        <v>30</v>
      </c>
      <c r="D18" s="6" t="s">
        <v>30</v>
      </c>
      <c r="E18" s="6" t="s">
        <v>30</v>
      </c>
      <c r="F18" s="6">
        <v>0.8</v>
      </c>
      <c r="G18" s="6" t="s">
        <v>30</v>
      </c>
      <c r="H18" s="6" t="s">
        <v>30</v>
      </c>
      <c r="I18" s="6">
        <v>19.8</v>
      </c>
      <c r="J18" s="6">
        <v>3.2</v>
      </c>
      <c r="K18" s="6" t="s">
        <v>30</v>
      </c>
      <c r="L18" s="6" t="s">
        <v>30</v>
      </c>
      <c r="M18" s="7" t="s">
        <v>31</v>
      </c>
      <c r="N18" s="25"/>
    </row>
    <row r="19" spans="1:14" ht="12.75" customHeight="1" x14ac:dyDescent="0.2">
      <c r="A19" s="31">
        <v>17</v>
      </c>
      <c r="B19" s="6" t="s">
        <v>30</v>
      </c>
      <c r="C19" s="6" t="s">
        <v>30</v>
      </c>
      <c r="D19" s="6" t="s">
        <v>30</v>
      </c>
      <c r="E19" s="6" t="s">
        <v>30</v>
      </c>
      <c r="F19" s="6">
        <v>15.5</v>
      </c>
      <c r="G19" s="6" t="s">
        <v>30</v>
      </c>
      <c r="H19" s="6" t="s">
        <v>30</v>
      </c>
      <c r="I19" s="6">
        <v>2.5</v>
      </c>
      <c r="J19" s="6">
        <v>1.1000000000000001</v>
      </c>
      <c r="K19" s="6" t="s">
        <v>31</v>
      </c>
      <c r="L19" s="6" t="s">
        <v>30</v>
      </c>
      <c r="M19" s="7">
        <v>4.2</v>
      </c>
      <c r="N19" s="25"/>
    </row>
    <row r="20" spans="1:14" ht="12.75" customHeight="1" x14ac:dyDescent="0.2">
      <c r="A20" s="31">
        <v>18</v>
      </c>
      <c r="B20" s="6" t="s">
        <v>30</v>
      </c>
      <c r="C20" s="6" t="s">
        <v>30</v>
      </c>
      <c r="D20" s="6" t="s">
        <v>30</v>
      </c>
      <c r="E20" s="6" t="s">
        <v>30</v>
      </c>
      <c r="F20" s="6">
        <v>18.5</v>
      </c>
      <c r="G20" s="6" t="s">
        <v>30</v>
      </c>
      <c r="H20" s="6">
        <v>4.2</v>
      </c>
      <c r="I20" s="6" t="s">
        <v>30</v>
      </c>
      <c r="J20" s="6">
        <v>1.5</v>
      </c>
      <c r="K20" s="6" t="s">
        <v>30</v>
      </c>
      <c r="L20" s="6">
        <v>4.8</v>
      </c>
      <c r="M20" s="7" t="s">
        <v>30</v>
      </c>
      <c r="N20" s="25"/>
    </row>
    <row r="21" spans="1:14" ht="12.75" customHeight="1" x14ac:dyDescent="0.2">
      <c r="A21" s="31">
        <v>19</v>
      </c>
      <c r="B21" s="6" t="s">
        <v>30</v>
      </c>
      <c r="C21" s="6" t="s">
        <v>30</v>
      </c>
      <c r="D21" s="6">
        <v>1.8</v>
      </c>
      <c r="E21" s="6" t="s">
        <v>30</v>
      </c>
      <c r="F21" s="6">
        <v>6.2</v>
      </c>
      <c r="G21" s="6" t="s">
        <v>30</v>
      </c>
      <c r="H21" s="6">
        <v>2.5</v>
      </c>
      <c r="I21" s="6">
        <v>0.4</v>
      </c>
      <c r="J21" s="6" t="s">
        <v>30</v>
      </c>
      <c r="K21" s="6">
        <v>8.1</v>
      </c>
      <c r="L21" s="6">
        <v>1.7</v>
      </c>
      <c r="M21" s="7" t="s">
        <v>30</v>
      </c>
      <c r="N21" s="25"/>
    </row>
    <row r="22" spans="1:14" ht="12.75" customHeight="1" x14ac:dyDescent="0.2">
      <c r="A22" s="31">
        <v>20</v>
      </c>
      <c r="B22" s="6" t="s">
        <v>30</v>
      </c>
      <c r="C22" s="6" t="s">
        <v>30</v>
      </c>
      <c r="D22" s="6">
        <v>1.2</v>
      </c>
      <c r="E22" s="6" t="s">
        <v>30</v>
      </c>
      <c r="F22" s="6">
        <v>0.4</v>
      </c>
      <c r="G22" s="6" t="s">
        <v>30</v>
      </c>
      <c r="H22" s="6">
        <v>0.3</v>
      </c>
      <c r="I22" s="6">
        <v>9.4</v>
      </c>
      <c r="J22" s="6" t="s">
        <v>30</v>
      </c>
      <c r="K22" s="6">
        <v>2.7</v>
      </c>
      <c r="L22" s="6">
        <v>2.4</v>
      </c>
      <c r="M22" s="7" t="s">
        <v>30</v>
      </c>
      <c r="N22" s="25"/>
    </row>
    <row r="23" spans="1:14" ht="12.75" customHeight="1" x14ac:dyDescent="0.2">
      <c r="A23" s="31">
        <v>21</v>
      </c>
      <c r="B23" s="6" t="s">
        <v>30</v>
      </c>
      <c r="C23" s="6" t="s">
        <v>30</v>
      </c>
      <c r="D23" s="6" t="s">
        <v>30</v>
      </c>
      <c r="E23" s="6" t="s">
        <v>30</v>
      </c>
      <c r="F23" s="6" t="s">
        <v>30</v>
      </c>
      <c r="G23" s="6" t="s">
        <v>30</v>
      </c>
      <c r="H23" s="6">
        <v>6.9</v>
      </c>
      <c r="I23" s="6">
        <v>0.4</v>
      </c>
      <c r="J23" s="6" t="s">
        <v>30</v>
      </c>
      <c r="K23" s="6">
        <v>13</v>
      </c>
      <c r="L23" s="6" t="s">
        <v>31</v>
      </c>
      <c r="M23" s="7" t="s">
        <v>30</v>
      </c>
      <c r="N23" s="25"/>
    </row>
    <row r="24" spans="1:14" ht="12.75" customHeight="1" x14ac:dyDescent="0.2">
      <c r="A24" s="31">
        <v>22</v>
      </c>
      <c r="B24" s="6" t="s">
        <v>30</v>
      </c>
      <c r="C24" s="6">
        <v>3.6</v>
      </c>
      <c r="D24" s="6">
        <v>13.8</v>
      </c>
      <c r="E24" s="6" t="s">
        <v>30</v>
      </c>
      <c r="F24" s="6" t="s">
        <v>30</v>
      </c>
      <c r="G24" s="6" t="s">
        <v>30</v>
      </c>
      <c r="H24" s="6">
        <v>0.5</v>
      </c>
      <c r="I24" s="6" t="s">
        <v>30</v>
      </c>
      <c r="J24" s="6" t="s">
        <v>30</v>
      </c>
      <c r="K24" s="6" t="s">
        <v>30</v>
      </c>
      <c r="L24" s="6">
        <v>2.9</v>
      </c>
      <c r="M24" s="7">
        <v>0.3</v>
      </c>
      <c r="N24" s="25"/>
    </row>
    <row r="25" spans="1:14" ht="12.75" customHeight="1" x14ac:dyDescent="0.2">
      <c r="A25" s="31">
        <v>23</v>
      </c>
      <c r="B25" s="6" t="s">
        <v>30</v>
      </c>
      <c r="C25" s="6">
        <v>1.4</v>
      </c>
      <c r="D25" s="6" t="s">
        <v>30</v>
      </c>
      <c r="E25" s="6" t="s">
        <v>30</v>
      </c>
      <c r="F25" s="6" t="s">
        <v>30</v>
      </c>
      <c r="G25" s="6" t="s">
        <v>31</v>
      </c>
      <c r="H25" s="6">
        <v>2.1</v>
      </c>
      <c r="I25" s="6" t="s">
        <v>30</v>
      </c>
      <c r="J25" s="6" t="s">
        <v>30</v>
      </c>
      <c r="K25" s="6">
        <v>3.6</v>
      </c>
      <c r="L25" s="6">
        <v>4.9000000000000004</v>
      </c>
      <c r="M25" s="7" t="s">
        <v>30</v>
      </c>
      <c r="N25" s="25"/>
    </row>
    <row r="26" spans="1:14" ht="12.75" customHeight="1" x14ac:dyDescent="0.2">
      <c r="A26" s="31">
        <v>24</v>
      </c>
      <c r="B26" s="6" t="s">
        <v>30</v>
      </c>
      <c r="C26" s="6" t="s">
        <v>30</v>
      </c>
      <c r="D26" s="6" t="s">
        <v>30</v>
      </c>
      <c r="E26" s="6" t="s">
        <v>30</v>
      </c>
      <c r="F26" s="6" t="s">
        <v>30</v>
      </c>
      <c r="G26" s="6">
        <v>3</v>
      </c>
      <c r="H26" s="6" t="s">
        <v>31</v>
      </c>
      <c r="I26" s="6" t="s">
        <v>30</v>
      </c>
      <c r="J26" s="6" t="s">
        <v>30</v>
      </c>
      <c r="K26" s="6">
        <v>0.4</v>
      </c>
      <c r="L26" s="6">
        <v>0.1</v>
      </c>
      <c r="M26" s="7">
        <v>0.6</v>
      </c>
      <c r="N26" s="25"/>
    </row>
    <row r="27" spans="1:14" ht="12.75" customHeight="1" x14ac:dyDescent="0.2">
      <c r="A27" s="31">
        <v>25</v>
      </c>
      <c r="B27" s="6" t="s">
        <v>30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6">
        <v>1.4</v>
      </c>
      <c r="K27" s="6" t="s">
        <v>31</v>
      </c>
      <c r="L27" s="6" t="s">
        <v>30</v>
      </c>
      <c r="M27" s="7">
        <v>0.5</v>
      </c>
      <c r="N27" s="25"/>
    </row>
    <row r="28" spans="1:14" ht="12.75" customHeight="1" x14ac:dyDescent="0.2">
      <c r="A28" s="31">
        <v>26</v>
      </c>
      <c r="B28" s="6" t="s">
        <v>30</v>
      </c>
      <c r="C28" s="6">
        <v>3.9</v>
      </c>
      <c r="D28" s="6" t="s">
        <v>30</v>
      </c>
      <c r="E28" s="6" t="s">
        <v>31</v>
      </c>
      <c r="F28" s="6">
        <v>3.4</v>
      </c>
      <c r="G28" s="6" t="s">
        <v>30</v>
      </c>
      <c r="H28" s="6">
        <v>0.9</v>
      </c>
      <c r="I28" s="6" t="s">
        <v>30</v>
      </c>
      <c r="J28" s="6" t="s">
        <v>30</v>
      </c>
      <c r="K28" s="6" t="s">
        <v>30</v>
      </c>
      <c r="L28" s="6">
        <v>6.1</v>
      </c>
      <c r="M28" s="7">
        <v>24.8</v>
      </c>
      <c r="N28" s="25"/>
    </row>
    <row r="29" spans="1:14" ht="12.75" customHeight="1" x14ac:dyDescent="0.2">
      <c r="A29" s="31">
        <v>27</v>
      </c>
      <c r="B29" s="6" t="s">
        <v>30</v>
      </c>
      <c r="C29" s="6">
        <v>9.5</v>
      </c>
      <c r="D29" s="6" t="s">
        <v>30</v>
      </c>
      <c r="E29" s="6" t="s">
        <v>30</v>
      </c>
      <c r="F29" s="6" t="s">
        <v>30</v>
      </c>
      <c r="G29" s="6">
        <v>27</v>
      </c>
      <c r="H29" s="6">
        <v>0.3</v>
      </c>
      <c r="I29" s="6" t="s">
        <v>30</v>
      </c>
      <c r="J29" s="6">
        <v>15</v>
      </c>
      <c r="K29" s="6" t="s">
        <v>30</v>
      </c>
      <c r="L29" s="6">
        <v>1.6</v>
      </c>
      <c r="M29" s="7">
        <v>2.2999999999999998</v>
      </c>
      <c r="N29" s="25"/>
    </row>
    <row r="30" spans="1:14" ht="12.75" customHeight="1" x14ac:dyDescent="0.2">
      <c r="A30" s="31">
        <v>28</v>
      </c>
      <c r="B30" s="6">
        <v>2.9</v>
      </c>
      <c r="C30" s="6">
        <v>1.3</v>
      </c>
      <c r="D30" s="6" t="s">
        <v>30</v>
      </c>
      <c r="E30" s="6" t="s">
        <v>30</v>
      </c>
      <c r="F30" s="6">
        <v>4.0999999999999996</v>
      </c>
      <c r="G30" s="6" t="s">
        <v>30</v>
      </c>
      <c r="H30" s="6">
        <v>1.4</v>
      </c>
      <c r="I30" s="6" t="s">
        <v>30</v>
      </c>
      <c r="J30" s="6">
        <v>1.1000000000000001</v>
      </c>
      <c r="K30" s="6" t="s">
        <v>30</v>
      </c>
      <c r="L30" s="6" t="s">
        <v>30</v>
      </c>
      <c r="M30" s="7">
        <v>2.4</v>
      </c>
      <c r="N30" s="25"/>
    </row>
    <row r="31" spans="1:14" ht="12.75" customHeight="1" x14ac:dyDescent="0.2">
      <c r="A31" s="31">
        <v>29</v>
      </c>
      <c r="B31" s="6">
        <v>13</v>
      </c>
      <c r="C31" s="6" t="s">
        <v>15</v>
      </c>
      <c r="D31" s="6" t="s">
        <v>31</v>
      </c>
      <c r="E31" s="6" t="s">
        <v>30</v>
      </c>
      <c r="F31" s="6" t="s">
        <v>30</v>
      </c>
      <c r="G31" s="6">
        <v>0.3</v>
      </c>
      <c r="H31" s="6">
        <v>26.6</v>
      </c>
      <c r="I31" s="6">
        <v>0.5</v>
      </c>
      <c r="J31" s="6">
        <v>2.9</v>
      </c>
      <c r="K31" s="6" t="s">
        <v>30</v>
      </c>
      <c r="L31" s="6" t="s">
        <v>31</v>
      </c>
      <c r="M31" s="7">
        <v>6.5</v>
      </c>
      <c r="N31" s="25"/>
    </row>
    <row r="32" spans="1:14" ht="12.75" customHeight="1" x14ac:dyDescent="0.2">
      <c r="A32" s="31">
        <v>30</v>
      </c>
      <c r="B32" s="6">
        <v>1.8</v>
      </c>
      <c r="C32" s="6" t="s">
        <v>15</v>
      </c>
      <c r="D32" s="6" t="s">
        <v>31</v>
      </c>
      <c r="E32" s="6">
        <v>3.3</v>
      </c>
      <c r="F32" s="6" t="s">
        <v>30</v>
      </c>
      <c r="G32" s="6" t="s">
        <v>30</v>
      </c>
      <c r="H32" s="6" t="s">
        <v>30</v>
      </c>
      <c r="I32" s="6">
        <v>10.5</v>
      </c>
      <c r="J32" s="6">
        <v>4.0999999999999996</v>
      </c>
      <c r="K32" s="6" t="s">
        <v>30</v>
      </c>
      <c r="L32" s="6">
        <v>0.6</v>
      </c>
      <c r="M32" s="7">
        <v>10.1</v>
      </c>
      <c r="N32" s="25"/>
    </row>
    <row r="33" spans="1:14" ht="12.75" customHeight="1" x14ac:dyDescent="0.2">
      <c r="A33" s="31">
        <v>31</v>
      </c>
      <c r="B33" s="6">
        <v>11</v>
      </c>
      <c r="C33" s="6" t="s">
        <v>15</v>
      </c>
      <c r="D33" s="6" t="s">
        <v>31</v>
      </c>
      <c r="E33" s="6" t="s">
        <v>15</v>
      </c>
      <c r="F33" s="6" t="s">
        <v>30</v>
      </c>
      <c r="G33" s="6" t="s">
        <v>15</v>
      </c>
      <c r="H33" s="6" t="s">
        <v>30</v>
      </c>
      <c r="I33" s="6" t="s">
        <v>30</v>
      </c>
      <c r="J33" s="6" t="s">
        <v>15</v>
      </c>
      <c r="K33" s="6" t="s">
        <v>30</v>
      </c>
      <c r="L33" s="6" t="s">
        <v>15</v>
      </c>
      <c r="M33" s="7">
        <v>16</v>
      </c>
      <c r="N33" s="25"/>
    </row>
    <row r="34" spans="1:14" ht="12.75" customHeight="1" x14ac:dyDescent="0.2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/>
    </row>
    <row r="35" spans="1:14" ht="12.75" customHeight="1" x14ac:dyDescent="0.2">
      <c r="A35" s="31" t="s">
        <v>13</v>
      </c>
      <c r="B35" s="10">
        <f t="shared" ref="B35:M35" si="0">SUM(B3:B33)</f>
        <v>94</v>
      </c>
      <c r="C35" s="10">
        <f t="shared" si="0"/>
        <v>40.1</v>
      </c>
      <c r="D35" s="10">
        <f t="shared" si="0"/>
        <v>36.5</v>
      </c>
      <c r="E35" s="10">
        <f t="shared" si="0"/>
        <v>3.3</v>
      </c>
      <c r="F35" s="10">
        <f t="shared" si="0"/>
        <v>62.2</v>
      </c>
      <c r="G35" s="10">
        <f t="shared" si="0"/>
        <v>53.899999999999991</v>
      </c>
      <c r="H35" s="10">
        <f t="shared" si="0"/>
        <v>80.5</v>
      </c>
      <c r="I35" s="10">
        <f t="shared" si="0"/>
        <v>82.7</v>
      </c>
      <c r="J35" s="10">
        <f t="shared" si="0"/>
        <v>84.1</v>
      </c>
      <c r="K35" s="10">
        <f t="shared" si="0"/>
        <v>38</v>
      </c>
      <c r="L35" s="10">
        <f t="shared" si="0"/>
        <v>44.1</v>
      </c>
      <c r="M35" s="10">
        <f t="shared" si="0"/>
        <v>136.69999999999999</v>
      </c>
      <c r="N35" s="11">
        <f>SUM(B35:M35)</f>
        <v>756.09999999999991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03406-6311-457F-A1CF-35BE1175FB07}">
  <dimension ref="A1:N35"/>
  <sheetViews>
    <sheetView workbookViewId="0">
      <selection activeCell="A2" sqref="A2"/>
    </sheetView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>
        <v>2.6</v>
      </c>
      <c r="C3" s="6" t="s">
        <v>30</v>
      </c>
      <c r="D3" s="6">
        <v>5.8</v>
      </c>
      <c r="E3" s="6" t="s">
        <v>30</v>
      </c>
      <c r="F3" s="6" t="s">
        <v>30</v>
      </c>
      <c r="G3" s="6">
        <v>0.9</v>
      </c>
      <c r="H3" s="6">
        <v>0.3</v>
      </c>
      <c r="I3" s="6">
        <v>17.7</v>
      </c>
      <c r="J3" s="6" t="s">
        <v>30</v>
      </c>
      <c r="K3" s="6">
        <v>6.6</v>
      </c>
      <c r="L3" s="6" t="s">
        <v>30</v>
      </c>
      <c r="M3" s="7" t="s">
        <v>30</v>
      </c>
      <c r="N3" s="25"/>
    </row>
    <row r="4" spans="1:14" ht="12.75" customHeight="1" x14ac:dyDescent="0.25">
      <c r="A4" s="5">
        <v>2</v>
      </c>
      <c r="B4" s="6">
        <v>3.3</v>
      </c>
      <c r="C4" s="6">
        <v>0.5</v>
      </c>
      <c r="D4" s="6">
        <v>5</v>
      </c>
      <c r="E4" s="6">
        <v>2.2999999999999998</v>
      </c>
      <c r="F4" s="6">
        <v>0.3</v>
      </c>
      <c r="G4" s="6" t="s">
        <v>30</v>
      </c>
      <c r="H4" s="6">
        <v>1</v>
      </c>
      <c r="I4" s="6">
        <v>6.8</v>
      </c>
      <c r="J4" s="6">
        <v>2.4</v>
      </c>
      <c r="K4" s="6">
        <v>0.3</v>
      </c>
      <c r="L4" s="6" t="s">
        <v>30</v>
      </c>
      <c r="M4" s="7">
        <v>1.7</v>
      </c>
      <c r="N4" s="25"/>
    </row>
    <row r="5" spans="1:14" ht="12.75" customHeight="1" x14ac:dyDescent="0.25">
      <c r="A5" s="5">
        <v>3</v>
      </c>
      <c r="B5" s="6">
        <v>20.399999999999999</v>
      </c>
      <c r="C5" s="6">
        <v>1.8</v>
      </c>
      <c r="D5" s="6">
        <v>4.7</v>
      </c>
      <c r="E5" s="6">
        <v>6</v>
      </c>
      <c r="F5" s="6" t="s">
        <v>30</v>
      </c>
      <c r="G5" s="6" t="s">
        <v>30</v>
      </c>
      <c r="H5" s="6">
        <v>0.1</v>
      </c>
      <c r="I5" s="6" t="s">
        <v>30</v>
      </c>
      <c r="J5" s="6">
        <v>1.7</v>
      </c>
      <c r="K5" s="6" t="s">
        <v>30</v>
      </c>
      <c r="L5" s="6" t="s">
        <v>30</v>
      </c>
      <c r="M5" s="7" t="s">
        <v>30</v>
      </c>
      <c r="N5" s="25"/>
    </row>
    <row r="6" spans="1:14" ht="12.75" customHeight="1" x14ac:dyDescent="0.25">
      <c r="A6" s="5">
        <v>4</v>
      </c>
      <c r="B6" s="6">
        <v>23.2</v>
      </c>
      <c r="C6" s="6" t="s">
        <v>30</v>
      </c>
      <c r="D6" s="6">
        <v>0.8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6">
        <v>3.1</v>
      </c>
      <c r="K6" s="6" t="s">
        <v>30</v>
      </c>
      <c r="L6" s="6">
        <v>29.9</v>
      </c>
      <c r="M6" s="7" t="s">
        <v>30</v>
      </c>
      <c r="N6" s="25"/>
    </row>
    <row r="7" spans="1:14" ht="12.75" customHeight="1" x14ac:dyDescent="0.25">
      <c r="A7" s="5">
        <v>5</v>
      </c>
      <c r="B7" s="6">
        <v>9.3000000000000007</v>
      </c>
      <c r="C7" s="6" t="s">
        <v>31</v>
      </c>
      <c r="D7" s="6">
        <v>0.4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6">
        <v>3</v>
      </c>
      <c r="K7" s="6" t="s">
        <v>30</v>
      </c>
      <c r="L7" s="6" t="s">
        <v>30</v>
      </c>
      <c r="M7" s="7" t="s">
        <v>30</v>
      </c>
      <c r="N7" s="25"/>
    </row>
    <row r="8" spans="1:14" ht="12.75" customHeight="1" x14ac:dyDescent="0.25">
      <c r="A8" s="5">
        <v>6</v>
      </c>
      <c r="B8" s="6">
        <v>14.9</v>
      </c>
      <c r="C8" s="6">
        <v>6.5</v>
      </c>
      <c r="D8" s="6">
        <v>1.8</v>
      </c>
      <c r="E8" s="6">
        <v>1.4</v>
      </c>
      <c r="F8" s="6" t="s">
        <v>30</v>
      </c>
      <c r="G8" s="6" t="s">
        <v>30</v>
      </c>
      <c r="H8" s="6" t="s">
        <v>30</v>
      </c>
      <c r="I8" s="6" t="s">
        <v>31</v>
      </c>
      <c r="J8" s="32" t="s">
        <v>30</v>
      </c>
      <c r="K8" s="6" t="s">
        <v>30</v>
      </c>
      <c r="L8" s="6">
        <v>1.6</v>
      </c>
      <c r="M8" s="7" t="s">
        <v>30</v>
      </c>
      <c r="N8" s="25"/>
    </row>
    <row r="9" spans="1:14" ht="12.75" customHeight="1" x14ac:dyDescent="0.25">
      <c r="A9" s="5">
        <v>7</v>
      </c>
      <c r="B9" s="6">
        <v>0.5</v>
      </c>
      <c r="C9" s="6">
        <v>6.2</v>
      </c>
      <c r="D9" s="6">
        <v>0.4</v>
      </c>
      <c r="E9" s="6">
        <v>4.5999999999999996</v>
      </c>
      <c r="F9" s="6" t="s">
        <v>30</v>
      </c>
      <c r="G9" s="6">
        <v>1</v>
      </c>
      <c r="H9" s="6" t="s">
        <v>30</v>
      </c>
      <c r="I9" s="6" t="s">
        <v>30</v>
      </c>
      <c r="J9" s="6" t="s">
        <v>30</v>
      </c>
      <c r="K9" s="6" t="s">
        <v>31</v>
      </c>
      <c r="L9" s="6" t="s">
        <v>30</v>
      </c>
      <c r="M9" s="7" t="s">
        <v>30</v>
      </c>
      <c r="N9" s="25"/>
    </row>
    <row r="10" spans="1:14" ht="12.75" customHeight="1" x14ac:dyDescent="0.25">
      <c r="A10" s="5">
        <v>8</v>
      </c>
      <c r="B10" s="6" t="s">
        <v>30</v>
      </c>
      <c r="C10" s="6">
        <v>4.8</v>
      </c>
      <c r="D10" s="6">
        <v>14.4</v>
      </c>
      <c r="E10" s="6">
        <v>2.4</v>
      </c>
      <c r="F10" s="6" t="s">
        <v>30</v>
      </c>
      <c r="G10" s="6" t="s">
        <v>30</v>
      </c>
      <c r="H10" s="6" t="s">
        <v>30</v>
      </c>
      <c r="I10" s="6">
        <v>1.5</v>
      </c>
      <c r="J10" s="6" t="s">
        <v>31</v>
      </c>
      <c r="K10" s="6">
        <v>0.3</v>
      </c>
      <c r="L10" s="6">
        <v>24.9</v>
      </c>
      <c r="M10" s="7">
        <v>1.5</v>
      </c>
      <c r="N10" s="25"/>
    </row>
    <row r="11" spans="1:14" ht="12.75" customHeight="1" x14ac:dyDescent="0.25">
      <c r="A11" s="5">
        <v>9</v>
      </c>
      <c r="B11" s="6">
        <v>23.5</v>
      </c>
      <c r="C11" s="6">
        <v>1.8</v>
      </c>
      <c r="D11" s="6">
        <v>0.4</v>
      </c>
      <c r="E11" s="6">
        <v>1.3</v>
      </c>
      <c r="F11" s="6">
        <v>5.8</v>
      </c>
      <c r="G11" s="6" t="s">
        <v>30</v>
      </c>
      <c r="H11" s="6" t="s">
        <v>30</v>
      </c>
      <c r="I11" s="6" t="s">
        <v>30</v>
      </c>
      <c r="J11" s="6" t="s">
        <v>30</v>
      </c>
      <c r="K11" s="6" t="s">
        <v>30</v>
      </c>
      <c r="L11" s="6">
        <v>8.1999999999999993</v>
      </c>
      <c r="M11" s="7" t="s">
        <v>30</v>
      </c>
      <c r="N11" s="25"/>
    </row>
    <row r="12" spans="1:14" ht="12.75" customHeight="1" x14ac:dyDescent="0.25">
      <c r="A12" s="5">
        <v>10</v>
      </c>
      <c r="B12" s="6">
        <v>11.5</v>
      </c>
      <c r="C12" s="6" t="s">
        <v>30</v>
      </c>
      <c r="D12" s="6" t="s">
        <v>30</v>
      </c>
      <c r="E12" s="6" t="s">
        <v>31</v>
      </c>
      <c r="F12" s="6">
        <v>7.8</v>
      </c>
      <c r="G12" s="6" t="s">
        <v>30</v>
      </c>
      <c r="H12" s="6">
        <v>0.9</v>
      </c>
      <c r="I12" s="6" t="s">
        <v>30</v>
      </c>
      <c r="J12" s="6">
        <v>2.5</v>
      </c>
      <c r="K12" s="6" t="s">
        <v>30</v>
      </c>
      <c r="L12" s="6" t="s">
        <v>30</v>
      </c>
      <c r="M12" s="7">
        <v>2.1</v>
      </c>
      <c r="N12" s="25"/>
    </row>
    <row r="13" spans="1:14" ht="12.75" customHeight="1" x14ac:dyDescent="0.25">
      <c r="A13" s="5">
        <v>11</v>
      </c>
      <c r="B13" s="6">
        <v>3.1</v>
      </c>
      <c r="C13" s="6" t="s">
        <v>30</v>
      </c>
      <c r="D13" s="6" t="s">
        <v>30</v>
      </c>
      <c r="E13" s="6">
        <v>4.4000000000000004</v>
      </c>
      <c r="F13" s="6">
        <v>15.9</v>
      </c>
      <c r="G13" s="6" t="s">
        <v>30</v>
      </c>
      <c r="H13" s="6">
        <v>5.0999999999999996</v>
      </c>
      <c r="I13" s="6" t="s">
        <v>30</v>
      </c>
      <c r="J13" s="6" t="s">
        <v>30</v>
      </c>
      <c r="K13" s="6">
        <v>1.2</v>
      </c>
      <c r="L13" s="6" t="s">
        <v>30</v>
      </c>
      <c r="M13" s="7" t="s">
        <v>30</v>
      </c>
      <c r="N13" s="25"/>
    </row>
    <row r="14" spans="1:14" ht="12.75" customHeight="1" x14ac:dyDescent="0.25">
      <c r="A14" s="5">
        <v>12</v>
      </c>
      <c r="B14" s="6" t="s">
        <v>30</v>
      </c>
      <c r="C14" s="6" t="s">
        <v>30</v>
      </c>
      <c r="D14" s="6" t="s">
        <v>30</v>
      </c>
      <c r="E14" s="6" t="s">
        <v>30</v>
      </c>
      <c r="F14" s="6" t="s">
        <v>30</v>
      </c>
      <c r="G14" s="6">
        <v>4.5999999999999996</v>
      </c>
      <c r="H14" s="6" t="s">
        <v>30</v>
      </c>
      <c r="I14" s="6" t="s">
        <v>30</v>
      </c>
      <c r="J14" s="6" t="s">
        <v>30</v>
      </c>
      <c r="K14" s="6">
        <v>4.8</v>
      </c>
      <c r="L14" s="6">
        <v>6.8</v>
      </c>
      <c r="M14" s="7">
        <v>2.7</v>
      </c>
      <c r="N14" s="25"/>
    </row>
    <row r="15" spans="1:14" ht="12.75" customHeight="1" x14ac:dyDescent="0.25">
      <c r="A15" s="5">
        <v>13</v>
      </c>
      <c r="B15" s="6">
        <v>12.7</v>
      </c>
      <c r="C15" s="6">
        <v>0.4</v>
      </c>
      <c r="D15" s="6" t="s">
        <v>30</v>
      </c>
      <c r="E15" s="6" t="s">
        <v>30</v>
      </c>
      <c r="F15" s="6" t="s">
        <v>30</v>
      </c>
      <c r="G15" s="6">
        <v>1</v>
      </c>
      <c r="H15" s="6" t="s">
        <v>30</v>
      </c>
      <c r="I15" s="6" t="s">
        <v>30</v>
      </c>
      <c r="J15" s="6" t="s">
        <v>30</v>
      </c>
      <c r="K15" s="6" t="s">
        <v>30</v>
      </c>
      <c r="L15" s="6">
        <v>0.5</v>
      </c>
      <c r="M15" s="7">
        <v>1.3</v>
      </c>
      <c r="N15" s="25"/>
    </row>
    <row r="16" spans="1:14" ht="12.75" customHeight="1" x14ac:dyDescent="0.25">
      <c r="A16" s="5">
        <v>14</v>
      </c>
      <c r="B16" s="6" t="s">
        <v>30</v>
      </c>
      <c r="C16" s="6">
        <v>9.1999999999999993</v>
      </c>
      <c r="D16" s="6" t="s">
        <v>30</v>
      </c>
      <c r="E16" s="6">
        <v>5.2</v>
      </c>
      <c r="F16" s="6" t="s">
        <v>30</v>
      </c>
      <c r="G16" s="6" t="s">
        <v>30</v>
      </c>
      <c r="H16" s="6" t="s">
        <v>30</v>
      </c>
      <c r="I16" s="6" t="s">
        <v>30</v>
      </c>
      <c r="J16" s="6" t="s">
        <v>30</v>
      </c>
      <c r="K16" s="6" t="s">
        <v>30</v>
      </c>
      <c r="L16" s="6">
        <v>1.8</v>
      </c>
      <c r="M16" s="7" t="s">
        <v>30</v>
      </c>
      <c r="N16" s="25"/>
    </row>
    <row r="17" spans="1:14" ht="12.75" customHeight="1" x14ac:dyDescent="0.25">
      <c r="A17" s="5">
        <v>15</v>
      </c>
      <c r="B17" s="6" t="s">
        <v>30</v>
      </c>
      <c r="C17" s="6">
        <v>0.4</v>
      </c>
      <c r="D17" s="6" t="s">
        <v>31</v>
      </c>
      <c r="E17" s="6">
        <v>4.5999999999999996</v>
      </c>
      <c r="F17" s="6" t="s">
        <v>30</v>
      </c>
      <c r="G17" s="6" t="s">
        <v>30</v>
      </c>
      <c r="H17" s="6" t="s">
        <v>30</v>
      </c>
      <c r="I17" s="6" t="s">
        <v>30</v>
      </c>
      <c r="J17" s="6">
        <v>9.8000000000000007</v>
      </c>
      <c r="K17" s="6">
        <v>4</v>
      </c>
      <c r="L17" s="6">
        <v>6</v>
      </c>
      <c r="M17" s="7" t="s">
        <v>30</v>
      </c>
      <c r="N17" s="25"/>
    </row>
    <row r="18" spans="1:14" ht="12.75" customHeight="1" x14ac:dyDescent="0.25">
      <c r="A18" s="5">
        <v>16</v>
      </c>
      <c r="B18" s="26">
        <v>1.2</v>
      </c>
      <c r="C18" s="6" t="s">
        <v>30</v>
      </c>
      <c r="D18" s="6" t="s">
        <v>30</v>
      </c>
      <c r="E18" s="6">
        <v>0.9</v>
      </c>
      <c r="F18" s="6" t="s">
        <v>30</v>
      </c>
      <c r="G18" s="6" t="s">
        <v>30</v>
      </c>
      <c r="H18" s="6" t="s">
        <v>30</v>
      </c>
      <c r="I18" s="6" t="s">
        <v>30</v>
      </c>
      <c r="J18" s="6">
        <v>8.3000000000000007</v>
      </c>
      <c r="K18" s="6" t="s">
        <v>30</v>
      </c>
      <c r="L18" s="6">
        <v>0.6</v>
      </c>
      <c r="M18" s="7" t="s">
        <v>30</v>
      </c>
      <c r="N18" s="25"/>
    </row>
    <row r="19" spans="1:14" ht="12.75" customHeight="1" x14ac:dyDescent="0.25">
      <c r="A19" s="5">
        <v>17</v>
      </c>
      <c r="B19" s="6">
        <v>0.4</v>
      </c>
      <c r="C19" s="6" t="s">
        <v>30</v>
      </c>
      <c r="D19" s="6" t="s">
        <v>30</v>
      </c>
      <c r="E19" s="6" t="s">
        <v>30</v>
      </c>
      <c r="F19" s="6">
        <v>4.2</v>
      </c>
      <c r="G19" s="6">
        <v>16.8</v>
      </c>
      <c r="H19" s="6" t="s">
        <v>30</v>
      </c>
      <c r="I19" s="6" t="s">
        <v>30</v>
      </c>
      <c r="J19" s="6">
        <v>4.2</v>
      </c>
      <c r="K19" s="6">
        <v>1.7</v>
      </c>
      <c r="L19" s="6">
        <v>6.1</v>
      </c>
      <c r="M19" s="7" t="s">
        <v>30</v>
      </c>
      <c r="N19" s="25"/>
    </row>
    <row r="20" spans="1:14" ht="12.75" customHeight="1" x14ac:dyDescent="0.25">
      <c r="A20" s="5">
        <v>18</v>
      </c>
      <c r="B20" s="6"/>
      <c r="C20" s="6">
        <v>4</v>
      </c>
      <c r="D20" s="6" t="s">
        <v>30</v>
      </c>
      <c r="E20" s="6" t="s">
        <v>30</v>
      </c>
      <c r="F20" s="6">
        <v>7.9</v>
      </c>
      <c r="G20" s="6" t="s">
        <v>30</v>
      </c>
      <c r="H20" s="6" t="s">
        <v>30</v>
      </c>
      <c r="I20" s="6">
        <v>0.3</v>
      </c>
      <c r="J20" s="6" t="s">
        <v>30</v>
      </c>
      <c r="K20" s="6" t="s">
        <v>31</v>
      </c>
      <c r="L20" s="6">
        <v>3.9</v>
      </c>
      <c r="M20" s="7" t="s">
        <v>30</v>
      </c>
      <c r="N20" s="25"/>
    </row>
    <row r="21" spans="1:14" ht="12.75" customHeight="1" x14ac:dyDescent="0.25">
      <c r="A21" s="5">
        <v>19</v>
      </c>
      <c r="B21" s="6" t="s">
        <v>30</v>
      </c>
      <c r="C21" s="6">
        <v>2.9</v>
      </c>
      <c r="D21" s="6" t="s">
        <v>30</v>
      </c>
      <c r="E21" s="6" t="s">
        <v>30</v>
      </c>
      <c r="F21" s="6">
        <v>0.5</v>
      </c>
      <c r="G21" s="6">
        <v>10.7</v>
      </c>
      <c r="H21" s="6" t="s">
        <v>30</v>
      </c>
      <c r="I21" s="6">
        <v>2</v>
      </c>
      <c r="J21" s="6" t="s">
        <v>30</v>
      </c>
      <c r="K21" s="6" t="s">
        <v>30</v>
      </c>
      <c r="L21" s="6">
        <v>26.5</v>
      </c>
      <c r="M21" s="7">
        <v>1.5</v>
      </c>
      <c r="N21" s="25"/>
    </row>
    <row r="22" spans="1:14" ht="12.75" customHeight="1" x14ac:dyDescent="0.25">
      <c r="A22" s="5">
        <v>20</v>
      </c>
      <c r="B22" s="6" t="s">
        <v>30</v>
      </c>
      <c r="C22" s="6">
        <v>0.6</v>
      </c>
      <c r="D22" s="6" t="s">
        <v>30</v>
      </c>
      <c r="E22" s="6" t="s">
        <v>30</v>
      </c>
      <c r="F22" s="6" t="s">
        <v>31</v>
      </c>
      <c r="G22" s="6">
        <v>7.4</v>
      </c>
      <c r="H22" s="6" t="s">
        <v>30</v>
      </c>
      <c r="I22" s="6">
        <v>1.2</v>
      </c>
      <c r="J22" s="6" t="s">
        <v>30</v>
      </c>
      <c r="K22" s="6" t="s">
        <v>31</v>
      </c>
      <c r="L22" s="6">
        <v>16.5</v>
      </c>
      <c r="M22" s="7" t="s">
        <v>30</v>
      </c>
      <c r="N22" s="25"/>
    </row>
    <row r="23" spans="1:14" ht="12.75" customHeight="1" x14ac:dyDescent="0.25">
      <c r="A23" s="5">
        <v>21</v>
      </c>
      <c r="B23" s="6" t="s">
        <v>30</v>
      </c>
      <c r="C23" s="6">
        <v>1.2</v>
      </c>
      <c r="D23" s="6" t="s">
        <v>30</v>
      </c>
      <c r="E23" s="6" t="s">
        <v>30</v>
      </c>
      <c r="F23" s="6">
        <v>8.6999999999999993</v>
      </c>
      <c r="G23" s="6" t="s">
        <v>30</v>
      </c>
      <c r="H23" s="6" t="s">
        <v>30</v>
      </c>
      <c r="I23" s="6">
        <v>0.3</v>
      </c>
      <c r="J23" s="6" t="s">
        <v>30</v>
      </c>
      <c r="K23" s="6" t="s">
        <v>30</v>
      </c>
      <c r="L23" s="6">
        <v>3.2</v>
      </c>
      <c r="M23" s="7">
        <v>6.6</v>
      </c>
      <c r="N23" s="25"/>
    </row>
    <row r="24" spans="1:14" ht="12.75" customHeight="1" x14ac:dyDescent="0.25">
      <c r="A24" s="5">
        <v>22</v>
      </c>
      <c r="B24" s="6">
        <v>12.3</v>
      </c>
      <c r="C24" s="6">
        <v>1.7</v>
      </c>
      <c r="D24" s="6" t="s">
        <v>30</v>
      </c>
      <c r="E24" s="6">
        <v>1.8</v>
      </c>
      <c r="F24" s="6">
        <v>1.8</v>
      </c>
      <c r="G24" s="6">
        <v>19.100000000000001</v>
      </c>
      <c r="H24" s="6" t="s">
        <v>30</v>
      </c>
      <c r="I24" s="6" t="s">
        <v>30</v>
      </c>
      <c r="J24" s="6" t="s">
        <v>30</v>
      </c>
      <c r="K24" s="6" t="s">
        <v>30</v>
      </c>
      <c r="L24" s="6" t="s">
        <v>30</v>
      </c>
      <c r="M24" s="7">
        <v>0.3</v>
      </c>
      <c r="N24" s="25"/>
    </row>
    <row r="25" spans="1:14" ht="12.75" customHeight="1" x14ac:dyDescent="0.25">
      <c r="A25" s="5">
        <v>23</v>
      </c>
      <c r="B25" s="6">
        <v>5.4</v>
      </c>
      <c r="C25" s="6">
        <v>0.9</v>
      </c>
      <c r="D25" s="6" t="s">
        <v>30</v>
      </c>
      <c r="E25" s="6" t="s">
        <v>31</v>
      </c>
      <c r="F25" s="6">
        <v>2</v>
      </c>
      <c r="G25" s="6">
        <v>3</v>
      </c>
      <c r="H25" s="6" t="s">
        <v>30</v>
      </c>
      <c r="I25" s="6" t="s">
        <v>30</v>
      </c>
      <c r="J25" s="6" t="s">
        <v>30</v>
      </c>
      <c r="K25" s="6" t="s">
        <v>30</v>
      </c>
      <c r="L25" s="6" t="s">
        <v>30</v>
      </c>
      <c r="M25" s="7">
        <v>0.4</v>
      </c>
      <c r="N25" s="25"/>
    </row>
    <row r="26" spans="1:14" ht="12.75" customHeight="1" x14ac:dyDescent="0.25">
      <c r="A26" s="5">
        <v>24</v>
      </c>
      <c r="B26" s="6">
        <v>0.8</v>
      </c>
      <c r="C26" s="6" t="s">
        <v>30</v>
      </c>
      <c r="D26" s="6">
        <v>8.5</v>
      </c>
      <c r="E26" s="6" t="s">
        <v>30</v>
      </c>
      <c r="F26" s="6" t="s">
        <v>30</v>
      </c>
      <c r="G26" s="6" t="s">
        <v>30</v>
      </c>
      <c r="H26" s="6" t="s">
        <v>30</v>
      </c>
      <c r="I26" s="6" t="s">
        <v>30</v>
      </c>
      <c r="J26" s="6" t="s">
        <v>31</v>
      </c>
      <c r="K26" s="6" t="s">
        <v>30</v>
      </c>
      <c r="L26" s="6" t="s">
        <v>30</v>
      </c>
      <c r="M26" s="7" t="s">
        <v>30</v>
      </c>
      <c r="N26" s="25"/>
    </row>
    <row r="27" spans="1:14" ht="12.75" customHeight="1" x14ac:dyDescent="0.25">
      <c r="A27" s="5">
        <v>25</v>
      </c>
      <c r="B27" s="6" t="s">
        <v>31</v>
      </c>
      <c r="C27" s="6" t="s">
        <v>30</v>
      </c>
      <c r="D27" s="6">
        <v>0.4</v>
      </c>
      <c r="E27" s="6" t="s">
        <v>31</v>
      </c>
      <c r="F27" s="6" t="s">
        <v>30</v>
      </c>
      <c r="G27" s="6">
        <v>5.5</v>
      </c>
      <c r="H27" s="6" t="s">
        <v>30</v>
      </c>
      <c r="I27" s="6">
        <v>6.1</v>
      </c>
      <c r="J27" s="6" t="s">
        <v>30</v>
      </c>
      <c r="K27" s="6" t="s">
        <v>30</v>
      </c>
      <c r="L27" s="6" t="s">
        <v>30</v>
      </c>
      <c r="M27" s="7">
        <v>1.8</v>
      </c>
      <c r="N27" s="25"/>
    </row>
    <row r="28" spans="1:14" ht="12.75" customHeight="1" x14ac:dyDescent="0.25">
      <c r="A28" s="5">
        <v>26</v>
      </c>
      <c r="B28" s="6">
        <v>5.6</v>
      </c>
      <c r="C28" s="6" t="s">
        <v>30</v>
      </c>
      <c r="D28" s="6">
        <v>8.9</v>
      </c>
      <c r="E28" s="26">
        <v>0.5</v>
      </c>
      <c r="F28" s="6">
        <v>0.6</v>
      </c>
      <c r="G28" s="6">
        <v>2.5</v>
      </c>
      <c r="H28" s="6" t="s">
        <v>30</v>
      </c>
      <c r="I28" s="6" t="s">
        <v>30</v>
      </c>
      <c r="J28" s="6" t="s">
        <v>30</v>
      </c>
      <c r="K28" s="6" t="s">
        <v>30</v>
      </c>
      <c r="L28" s="6" t="s">
        <v>30</v>
      </c>
      <c r="M28" s="7" t="s">
        <v>30</v>
      </c>
      <c r="N28" s="25"/>
    </row>
    <row r="29" spans="1:14" ht="12.75" customHeight="1" x14ac:dyDescent="0.25">
      <c r="A29" s="5">
        <v>27</v>
      </c>
      <c r="B29" s="6">
        <v>6.3</v>
      </c>
      <c r="C29" s="6" t="s">
        <v>30</v>
      </c>
      <c r="D29" s="6">
        <v>8.8000000000000007</v>
      </c>
      <c r="E29" s="6">
        <v>2.2999999999999998</v>
      </c>
      <c r="F29" s="6">
        <v>0.9</v>
      </c>
      <c r="G29" s="6" t="s">
        <v>30</v>
      </c>
      <c r="H29" s="6" t="s">
        <v>30</v>
      </c>
      <c r="I29" s="6" t="s">
        <v>30</v>
      </c>
      <c r="J29" s="6" t="s">
        <v>30</v>
      </c>
      <c r="K29" s="6" t="s">
        <v>30</v>
      </c>
      <c r="L29" s="6" t="s">
        <v>30</v>
      </c>
      <c r="M29" s="7" t="s">
        <v>30</v>
      </c>
      <c r="N29" s="25"/>
    </row>
    <row r="30" spans="1:14" ht="12.75" customHeight="1" x14ac:dyDescent="0.25">
      <c r="A30" s="5">
        <v>28</v>
      </c>
      <c r="B30" s="6" t="s">
        <v>31</v>
      </c>
      <c r="C30" s="6" t="s">
        <v>30</v>
      </c>
      <c r="D30" s="6">
        <v>2.8</v>
      </c>
      <c r="E30" s="6">
        <v>1</v>
      </c>
      <c r="F30" s="6" t="s">
        <v>30</v>
      </c>
      <c r="G30" s="6">
        <v>3.2</v>
      </c>
      <c r="H30" s="6">
        <v>2.1</v>
      </c>
      <c r="I30" s="6" t="s">
        <v>31</v>
      </c>
      <c r="J30" s="6">
        <v>0.5</v>
      </c>
      <c r="K30" s="6" t="s">
        <v>31</v>
      </c>
      <c r="L30" s="6" t="s">
        <v>30</v>
      </c>
      <c r="M30" s="7" t="s">
        <v>30</v>
      </c>
      <c r="N30" s="25"/>
    </row>
    <row r="31" spans="1:14" ht="12.75" customHeight="1" x14ac:dyDescent="0.25">
      <c r="A31" s="5">
        <v>29</v>
      </c>
      <c r="B31" s="6">
        <v>16</v>
      </c>
      <c r="C31" s="6">
        <v>1</v>
      </c>
      <c r="D31" s="6">
        <v>1.5</v>
      </c>
      <c r="E31" s="6" t="s">
        <v>33</v>
      </c>
      <c r="F31" s="6" t="s">
        <v>30</v>
      </c>
      <c r="G31" s="6">
        <v>6</v>
      </c>
      <c r="H31" s="6" t="s">
        <v>31</v>
      </c>
      <c r="I31" s="6" t="s">
        <v>30</v>
      </c>
      <c r="J31" s="6">
        <v>1</v>
      </c>
      <c r="K31" s="6">
        <v>0.3</v>
      </c>
      <c r="L31" s="6" t="s">
        <v>30</v>
      </c>
      <c r="M31" s="7" t="s">
        <v>30</v>
      </c>
      <c r="N31" s="25"/>
    </row>
    <row r="32" spans="1:14" ht="12.75" customHeight="1" x14ac:dyDescent="0.25">
      <c r="A32" s="5">
        <v>30</v>
      </c>
      <c r="B32" s="6">
        <v>0.6</v>
      </c>
      <c r="C32" s="6" t="s">
        <v>15</v>
      </c>
      <c r="D32" s="6" t="s">
        <v>30</v>
      </c>
      <c r="E32" s="6">
        <v>0.9</v>
      </c>
      <c r="F32" s="6">
        <v>1.5</v>
      </c>
      <c r="G32" s="6">
        <v>0.7</v>
      </c>
      <c r="H32" s="6">
        <v>1.5</v>
      </c>
      <c r="I32" s="6" t="s">
        <v>30</v>
      </c>
      <c r="J32" s="6">
        <v>4.5</v>
      </c>
      <c r="K32" s="6" t="s">
        <v>30</v>
      </c>
      <c r="L32" s="6" t="s">
        <v>30</v>
      </c>
      <c r="M32" s="7" t="s">
        <v>30</v>
      </c>
      <c r="N32" s="25"/>
    </row>
    <row r="33" spans="1:14" ht="12.75" customHeight="1" x14ac:dyDescent="0.25">
      <c r="A33" s="5">
        <v>31</v>
      </c>
      <c r="B33" s="6">
        <v>2.2999999999999998</v>
      </c>
      <c r="C33" s="6" t="s">
        <v>15</v>
      </c>
      <c r="D33" s="6" t="s">
        <v>30</v>
      </c>
      <c r="E33" s="6" t="s">
        <v>15</v>
      </c>
      <c r="F33" s="6">
        <v>0.3</v>
      </c>
      <c r="G33" s="6" t="s">
        <v>15</v>
      </c>
      <c r="H33" s="6" t="s">
        <v>30</v>
      </c>
      <c r="I33" s="6" t="s">
        <v>30</v>
      </c>
      <c r="J33" s="6" t="s">
        <v>15</v>
      </c>
      <c r="K33" s="6" t="s">
        <v>30</v>
      </c>
      <c r="L33" s="6" t="s">
        <v>15</v>
      </c>
      <c r="M33" s="7" t="s">
        <v>30</v>
      </c>
      <c r="N33" s="25"/>
    </row>
    <row r="34" spans="1:14" ht="12.75" customHeight="1" x14ac:dyDescent="0.25">
      <c r="A34" s="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/>
    </row>
    <row r="35" spans="1:14" ht="12.75" customHeight="1" x14ac:dyDescent="0.25">
      <c r="A35" s="5" t="s">
        <v>13</v>
      </c>
      <c r="B35" s="10">
        <f t="shared" ref="B35:M35" si="0">SUM(B3:B33)</f>
        <v>175.90000000000003</v>
      </c>
      <c r="C35" s="10">
        <f t="shared" si="0"/>
        <v>43.9</v>
      </c>
      <c r="D35" s="10">
        <f t="shared" si="0"/>
        <v>64.599999999999994</v>
      </c>
      <c r="E35" s="10">
        <f t="shared" si="0"/>
        <v>39.599999999999987</v>
      </c>
      <c r="F35" s="10">
        <f t="shared" si="0"/>
        <v>58.199999999999989</v>
      </c>
      <c r="G35" s="10">
        <f t="shared" si="0"/>
        <v>82.4</v>
      </c>
      <c r="H35" s="10">
        <f t="shared" si="0"/>
        <v>11</v>
      </c>
      <c r="I35" s="10">
        <f t="shared" si="0"/>
        <v>35.9</v>
      </c>
      <c r="J35" s="10">
        <f t="shared" si="0"/>
        <v>41</v>
      </c>
      <c r="K35" s="10">
        <f t="shared" si="0"/>
        <v>19.2</v>
      </c>
      <c r="L35" s="10">
        <f t="shared" si="0"/>
        <v>136.49999999999997</v>
      </c>
      <c r="M35" s="10">
        <f t="shared" si="0"/>
        <v>19.899999999999999</v>
      </c>
      <c r="N35" s="11">
        <f>SUM(B35:M35)</f>
        <v>728.1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746B-1F0E-40C9-BB78-A93291894D64}">
  <dimension ref="A1:N35"/>
  <sheetViews>
    <sheetView workbookViewId="0"/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>
        <v>2</v>
      </c>
      <c r="C3" s="6" t="s">
        <v>30</v>
      </c>
      <c r="D3" s="6">
        <v>1.4</v>
      </c>
      <c r="E3" s="6">
        <v>2.5</v>
      </c>
      <c r="F3" s="6" t="s">
        <v>30</v>
      </c>
      <c r="G3" s="6">
        <v>3.8</v>
      </c>
      <c r="H3" s="6" t="s">
        <v>30</v>
      </c>
      <c r="I3" s="6" t="s">
        <v>30</v>
      </c>
      <c r="J3" s="6">
        <v>2.9</v>
      </c>
      <c r="K3" s="6" t="s">
        <v>30</v>
      </c>
      <c r="L3" s="6" t="s">
        <v>30</v>
      </c>
      <c r="M3" s="7" t="s">
        <v>30</v>
      </c>
      <c r="N3" s="4"/>
    </row>
    <row r="4" spans="1:14" ht="12.75" customHeight="1" x14ac:dyDescent="0.25">
      <c r="A4" s="5">
        <v>2</v>
      </c>
      <c r="B4" s="6">
        <v>8.6</v>
      </c>
      <c r="C4" s="6" t="s">
        <v>30</v>
      </c>
      <c r="D4" s="6">
        <v>4.8</v>
      </c>
      <c r="E4" s="6">
        <v>1.9</v>
      </c>
      <c r="F4" s="6">
        <v>3.8</v>
      </c>
      <c r="G4" s="6">
        <v>0.5</v>
      </c>
      <c r="H4" s="6">
        <v>1.8</v>
      </c>
      <c r="I4" s="6" t="s">
        <v>30</v>
      </c>
      <c r="J4" s="6">
        <v>4.7</v>
      </c>
      <c r="K4" s="6" t="s">
        <v>30</v>
      </c>
      <c r="L4" s="6" t="s">
        <v>30</v>
      </c>
      <c r="M4" s="7" t="s">
        <v>30</v>
      </c>
      <c r="N4" s="4"/>
    </row>
    <row r="5" spans="1:14" ht="12.75" customHeight="1" x14ac:dyDescent="0.25">
      <c r="A5" s="5">
        <v>3</v>
      </c>
      <c r="B5" s="6">
        <v>6.7</v>
      </c>
      <c r="C5" s="22">
        <v>1.2</v>
      </c>
      <c r="D5" s="6">
        <v>0.6</v>
      </c>
      <c r="E5" s="6">
        <v>1.4</v>
      </c>
      <c r="F5" s="6">
        <v>1</v>
      </c>
      <c r="G5" s="6" t="s">
        <v>30</v>
      </c>
      <c r="H5" s="6" t="s">
        <v>31</v>
      </c>
      <c r="I5" s="6" t="s">
        <v>30</v>
      </c>
      <c r="J5" s="6" t="s">
        <v>30</v>
      </c>
      <c r="K5" s="6" t="s">
        <v>30</v>
      </c>
      <c r="L5" s="6">
        <v>23.5</v>
      </c>
      <c r="M5" s="7">
        <v>3.1</v>
      </c>
      <c r="N5" s="4"/>
    </row>
    <row r="6" spans="1:14" ht="12.75" customHeight="1" x14ac:dyDescent="0.25">
      <c r="A6" s="5">
        <v>4</v>
      </c>
      <c r="B6" s="6">
        <v>0.4</v>
      </c>
      <c r="C6" s="6" t="s">
        <v>30</v>
      </c>
      <c r="D6" s="6" t="s">
        <v>30</v>
      </c>
      <c r="E6" s="6" t="s">
        <v>30</v>
      </c>
      <c r="F6" s="6">
        <v>19.2</v>
      </c>
      <c r="G6" s="6" t="s">
        <v>30</v>
      </c>
      <c r="H6" s="6">
        <v>4.9000000000000004</v>
      </c>
      <c r="I6" s="6" t="s">
        <v>30</v>
      </c>
      <c r="J6" s="6" t="s">
        <v>31</v>
      </c>
      <c r="K6" s="6" t="s">
        <v>31</v>
      </c>
      <c r="L6" s="6">
        <v>5</v>
      </c>
      <c r="M6" s="7">
        <v>0.2</v>
      </c>
      <c r="N6" s="4"/>
    </row>
    <row r="7" spans="1:14" ht="12.75" customHeight="1" x14ac:dyDescent="0.25">
      <c r="A7" s="5">
        <v>5</v>
      </c>
      <c r="B7" s="6" t="s">
        <v>30</v>
      </c>
      <c r="C7" s="22">
        <v>1.2</v>
      </c>
      <c r="D7" s="6" t="s">
        <v>30</v>
      </c>
      <c r="E7" s="6" t="s">
        <v>30</v>
      </c>
      <c r="F7" s="6">
        <v>2.4</v>
      </c>
      <c r="G7" s="6">
        <v>0.5</v>
      </c>
      <c r="H7" s="6">
        <v>4.3</v>
      </c>
      <c r="I7" s="6" t="s">
        <v>30</v>
      </c>
      <c r="J7" s="6" t="s">
        <v>30</v>
      </c>
      <c r="K7" s="6">
        <v>12.2</v>
      </c>
      <c r="L7" s="6">
        <v>8.4</v>
      </c>
      <c r="M7" s="7" t="s">
        <v>30</v>
      </c>
      <c r="N7" s="4"/>
    </row>
    <row r="8" spans="1:14" ht="12.75" customHeight="1" x14ac:dyDescent="0.25">
      <c r="A8" s="5">
        <v>6</v>
      </c>
      <c r="B8" s="6" t="s">
        <v>30</v>
      </c>
      <c r="C8" s="6" t="s">
        <v>30</v>
      </c>
      <c r="D8" s="6" t="s">
        <v>30</v>
      </c>
      <c r="E8" s="6" t="s">
        <v>30</v>
      </c>
      <c r="F8" s="6">
        <v>0.5</v>
      </c>
      <c r="G8" s="6" t="s">
        <v>30</v>
      </c>
      <c r="H8" s="6" t="s">
        <v>30</v>
      </c>
      <c r="I8" s="6" t="s">
        <v>30</v>
      </c>
      <c r="J8" s="6" t="s">
        <v>30</v>
      </c>
      <c r="K8" s="6">
        <v>5.3</v>
      </c>
      <c r="L8" s="6">
        <v>8.5</v>
      </c>
      <c r="M8" s="7">
        <v>1.5</v>
      </c>
      <c r="N8" s="4"/>
    </row>
    <row r="9" spans="1:14" ht="12.75" customHeight="1" x14ac:dyDescent="0.25">
      <c r="A9" s="5">
        <v>7</v>
      </c>
      <c r="B9" s="6">
        <v>9.1999999999999993</v>
      </c>
      <c r="C9" s="6" t="s">
        <v>30</v>
      </c>
      <c r="D9" s="6" t="s">
        <v>30</v>
      </c>
      <c r="E9" s="6" t="s">
        <v>30</v>
      </c>
      <c r="F9" s="6" t="s">
        <v>30</v>
      </c>
      <c r="G9" s="6" t="s">
        <v>30</v>
      </c>
      <c r="H9" s="6">
        <v>1.1000000000000001</v>
      </c>
      <c r="I9" s="6" t="s">
        <v>30</v>
      </c>
      <c r="J9" s="6" t="s">
        <v>30</v>
      </c>
      <c r="K9" s="6" t="s">
        <v>30</v>
      </c>
      <c r="L9" s="6">
        <v>1.4</v>
      </c>
      <c r="M9" s="7">
        <v>7.2</v>
      </c>
      <c r="N9" s="4"/>
    </row>
    <row r="10" spans="1:14" ht="12.75" customHeight="1" x14ac:dyDescent="0.25">
      <c r="A10" s="5">
        <v>8</v>
      </c>
      <c r="B10" s="6">
        <v>20.3</v>
      </c>
      <c r="C10" s="6" t="s">
        <v>30</v>
      </c>
      <c r="D10" s="6" t="s">
        <v>30</v>
      </c>
      <c r="E10" s="6" t="s">
        <v>30</v>
      </c>
      <c r="F10" s="6">
        <v>3.9</v>
      </c>
      <c r="G10" s="6" t="s">
        <v>30</v>
      </c>
      <c r="H10" s="6" t="s">
        <v>31</v>
      </c>
      <c r="I10" s="6" t="s">
        <v>30</v>
      </c>
      <c r="J10" s="6" t="s">
        <v>30</v>
      </c>
      <c r="K10" s="6" t="s">
        <v>30</v>
      </c>
      <c r="L10" s="6">
        <v>1.2</v>
      </c>
      <c r="M10" s="7">
        <v>0.9</v>
      </c>
      <c r="N10" s="4"/>
    </row>
    <row r="11" spans="1:14" ht="12.75" customHeight="1" x14ac:dyDescent="0.25">
      <c r="A11" s="5">
        <v>9</v>
      </c>
      <c r="B11" s="6">
        <v>0.4</v>
      </c>
      <c r="C11" s="6" t="s">
        <v>30</v>
      </c>
      <c r="D11" s="6" t="s">
        <v>30</v>
      </c>
      <c r="E11" s="6" t="s">
        <v>30</v>
      </c>
      <c r="F11" s="6">
        <v>0.4</v>
      </c>
      <c r="G11" s="6" t="s">
        <v>30</v>
      </c>
      <c r="H11" s="6" t="s">
        <v>30</v>
      </c>
      <c r="I11" s="6" t="s">
        <v>30</v>
      </c>
      <c r="J11" s="6" t="s">
        <v>30</v>
      </c>
      <c r="K11" s="6" t="s">
        <v>30</v>
      </c>
      <c r="L11" s="6">
        <v>0.5</v>
      </c>
      <c r="M11" s="7"/>
      <c r="N11" s="4"/>
    </row>
    <row r="12" spans="1:14" ht="12.75" customHeight="1" x14ac:dyDescent="0.25">
      <c r="A12" s="5">
        <v>10</v>
      </c>
      <c r="B12" s="6">
        <v>0.3</v>
      </c>
      <c r="C12" s="6" t="s">
        <v>30</v>
      </c>
      <c r="D12" s="6" t="s">
        <v>30</v>
      </c>
      <c r="E12" s="6" t="s">
        <v>31</v>
      </c>
      <c r="F12" s="6" t="s">
        <v>30</v>
      </c>
      <c r="G12" s="6" t="s">
        <v>30</v>
      </c>
      <c r="H12" s="6" t="s">
        <v>30</v>
      </c>
      <c r="I12" s="6">
        <v>3.1</v>
      </c>
      <c r="J12" s="6" t="s">
        <v>30</v>
      </c>
      <c r="K12" s="6" t="s">
        <v>30</v>
      </c>
      <c r="L12" s="6" t="s">
        <v>30</v>
      </c>
      <c r="M12" s="7">
        <v>6.5</v>
      </c>
      <c r="N12" s="4"/>
    </row>
    <row r="13" spans="1:14" ht="12.75" customHeight="1" x14ac:dyDescent="0.25">
      <c r="A13" s="5">
        <v>11</v>
      </c>
      <c r="B13" s="6" t="s">
        <v>30</v>
      </c>
      <c r="C13" s="6" t="s">
        <v>30</v>
      </c>
      <c r="D13" s="6" t="s">
        <v>30</v>
      </c>
      <c r="E13" s="6">
        <v>0.5</v>
      </c>
      <c r="F13" s="6" t="s">
        <v>30</v>
      </c>
      <c r="G13" s="6">
        <v>2.2000000000000002</v>
      </c>
      <c r="H13" s="6" t="s">
        <v>31</v>
      </c>
      <c r="I13" s="6">
        <v>3.6</v>
      </c>
      <c r="J13" s="6">
        <v>2.6</v>
      </c>
      <c r="K13" s="6" t="s">
        <v>30</v>
      </c>
      <c r="L13" s="6">
        <v>0.5</v>
      </c>
      <c r="M13" s="7" t="s">
        <v>30</v>
      </c>
      <c r="N13" s="4"/>
    </row>
    <row r="14" spans="1:14" ht="12.75" customHeight="1" x14ac:dyDescent="0.25">
      <c r="A14" s="5">
        <v>12</v>
      </c>
      <c r="B14" s="6">
        <v>21.6</v>
      </c>
      <c r="C14" s="6" t="s">
        <v>31</v>
      </c>
      <c r="D14" s="6" t="s">
        <v>30</v>
      </c>
      <c r="E14" s="6" t="s">
        <v>30</v>
      </c>
      <c r="F14" s="6" t="s">
        <v>30</v>
      </c>
      <c r="G14" s="6">
        <v>1.9</v>
      </c>
      <c r="H14" s="6">
        <v>1.9</v>
      </c>
      <c r="I14" s="6">
        <v>16.2</v>
      </c>
      <c r="J14" s="6" t="s">
        <v>30</v>
      </c>
      <c r="K14" s="6" t="s">
        <v>30</v>
      </c>
      <c r="L14" s="6">
        <v>0.7</v>
      </c>
      <c r="M14" s="7">
        <v>0.5</v>
      </c>
      <c r="N14" s="4"/>
    </row>
    <row r="15" spans="1:14" ht="12.75" customHeight="1" x14ac:dyDescent="0.25">
      <c r="A15" s="5">
        <v>13</v>
      </c>
      <c r="B15" s="6">
        <v>10.4</v>
      </c>
      <c r="C15" s="6">
        <v>5.4</v>
      </c>
      <c r="D15" s="6" t="s">
        <v>30</v>
      </c>
      <c r="E15" s="6" t="s">
        <v>30</v>
      </c>
      <c r="F15" s="6" t="s">
        <v>30</v>
      </c>
      <c r="G15" s="6" t="s">
        <v>30</v>
      </c>
      <c r="H15" s="6">
        <v>1.1000000000000001</v>
      </c>
      <c r="I15" s="6">
        <v>32.299999999999997</v>
      </c>
      <c r="J15" s="6">
        <v>14.4</v>
      </c>
      <c r="K15" s="6">
        <v>0.5</v>
      </c>
      <c r="L15" s="6">
        <v>2.7</v>
      </c>
      <c r="M15" s="7" t="s">
        <v>30</v>
      </c>
      <c r="N15" s="4"/>
    </row>
    <row r="16" spans="1:14" ht="12.75" customHeight="1" x14ac:dyDescent="0.25">
      <c r="A16" s="5">
        <v>14</v>
      </c>
      <c r="B16" s="6">
        <v>19.8</v>
      </c>
      <c r="C16" s="6" t="s">
        <v>31</v>
      </c>
      <c r="D16" s="6" t="s">
        <v>30</v>
      </c>
      <c r="E16" s="6" t="s">
        <v>30</v>
      </c>
      <c r="F16" s="6">
        <v>17.600000000000001</v>
      </c>
      <c r="G16" s="6" t="s">
        <v>30</v>
      </c>
      <c r="H16" s="6">
        <v>0.4</v>
      </c>
      <c r="I16" s="6" t="s">
        <v>30</v>
      </c>
      <c r="J16" s="6">
        <v>13.5</v>
      </c>
      <c r="K16" s="6">
        <v>2.5</v>
      </c>
      <c r="L16" s="6">
        <v>14.7</v>
      </c>
      <c r="M16" s="7">
        <v>1.7</v>
      </c>
      <c r="N16" s="4"/>
    </row>
    <row r="17" spans="1:14" ht="12.75" customHeight="1" x14ac:dyDescent="0.25">
      <c r="A17" s="5">
        <v>15</v>
      </c>
      <c r="B17" s="6">
        <v>5.0999999999999996</v>
      </c>
      <c r="C17" s="6" t="s">
        <v>30</v>
      </c>
      <c r="D17" s="6">
        <v>0.5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6">
        <v>11.3</v>
      </c>
      <c r="K17" s="6">
        <v>0.4</v>
      </c>
      <c r="L17" s="6">
        <v>0.3</v>
      </c>
      <c r="M17" s="7">
        <v>10.3</v>
      </c>
      <c r="N17" s="4"/>
    </row>
    <row r="18" spans="1:14" ht="12.75" customHeight="1" x14ac:dyDescent="0.25">
      <c r="A18" s="5">
        <v>16</v>
      </c>
      <c r="B18" s="6">
        <v>4.5</v>
      </c>
      <c r="C18" s="6">
        <v>7.9</v>
      </c>
      <c r="D18" s="6" t="s">
        <v>31</v>
      </c>
      <c r="E18" s="6" t="s">
        <v>30</v>
      </c>
      <c r="F18" s="6" t="s">
        <v>31</v>
      </c>
      <c r="G18" s="6" t="s">
        <v>30</v>
      </c>
      <c r="H18" s="6">
        <v>0.4</v>
      </c>
      <c r="I18" s="6" t="s">
        <v>30</v>
      </c>
      <c r="J18" s="6">
        <v>9.9</v>
      </c>
      <c r="K18" s="6">
        <v>0.7</v>
      </c>
      <c r="L18" s="6">
        <v>14.6</v>
      </c>
      <c r="M18" s="7">
        <v>0.9</v>
      </c>
      <c r="N18" s="4"/>
    </row>
    <row r="19" spans="1:14" ht="12.75" customHeight="1" x14ac:dyDescent="0.25">
      <c r="A19" s="5">
        <v>17</v>
      </c>
      <c r="B19" s="6">
        <v>13.3</v>
      </c>
      <c r="C19" s="6" t="s">
        <v>30</v>
      </c>
      <c r="D19" s="6" t="s">
        <v>30</v>
      </c>
      <c r="E19" s="6" t="s">
        <v>30</v>
      </c>
      <c r="F19" s="6" t="s">
        <v>31</v>
      </c>
      <c r="G19" s="6">
        <v>0.5</v>
      </c>
      <c r="H19" s="6" t="s">
        <v>30</v>
      </c>
      <c r="I19" s="6" t="s">
        <v>30</v>
      </c>
      <c r="J19" s="6">
        <v>20.7</v>
      </c>
      <c r="K19" s="6">
        <v>0.4</v>
      </c>
      <c r="L19" s="6">
        <v>4</v>
      </c>
      <c r="M19" s="7">
        <v>2.7</v>
      </c>
      <c r="N19" s="4"/>
    </row>
    <row r="20" spans="1:14" ht="12.75" customHeight="1" x14ac:dyDescent="0.25">
      <c r="A20" s="5">
        <v>18</v>
      </c>
      <c r="B20" s="6">
        <v>1.5</v>
      </c>
      <c r="C20" s="6" t="s">
        <v>30</v>
      </c>
      <c r="D20" s="6" t="s">
        <v>30</v>
      </c>
      <c r="E20" s="6" t="s">
        <v>30</v>
      </c>
      <c r="F20" s="6">
        <v>1.5</v>
      </c>
      <c r="G20" s="6" t="s">
        <v>30</v>
      </c>
      <c r="H20" s="6">
        <v>0.4</v>
      </c>
      <c r="I20" s="6">
        <v>0.4</v>
      </c>
      <c r="J20" s="6">
        <v>19.399999999999999</v>
      </c>
      <c r="K20" s="6" t="s">
        <v>30</v>
      </c>
      <c r="L20" s="6">
        <v>0.6</v>
      </c>
      <c r="M20" s="7" t="s">
        <v>30</v>
      </c>
      <c r="N20" s="4"/>
    </row>
    <row r="21" spans="1:14" ht="12.75" customHeight="1" x14ac:dyDescent="0.25">
      <c r="A21" s="5">
        <v>19</v>
      </c>
      <c r="B21" s="26">
        <v>1.2</v>
      </c>
      <c r="C21" s="6">
        <v>18.3</v>
      </c>
      <c r="D21" s="6" t="s">
        <v>30</v>
      </c>
      <c r="E21" s="6" t="s">
        <v>30</v>
      </c>
      <c r="F21" s="6" t="s">
        <v>31</v>
      </c>
      <c r="G21" s="6" t="s">
        <v>30</v>
      </c>
      <c r="H21" s="6">
        <v>0.9</v>
      </c>
      <c r="I21" s="6">
        <v>4.3</v>
      </c>
      <c r="J21" s="6" t="s">
        <v>30</v>
      </c>
      <c r="K21" s="6" t="s">
        <v>30</v>
      </c>
      <c r="L21" s="6">
        <v>8.4</v>
      </c>
      <c r="M21" s="7">
        <v>0.4</v>
      </c>
      <c r="N21" s="4"/>
    </row>
    <row r="22" spans="1:14" ht="12.75" customHeight="1" x14ac:dyDescent="0.25">
      <c r="A22" s="5">
        <v>20</v>
      </c>
      <c r="B22" s="6">
        <v>1.5</v>
      </c>
      <c r="C22" s="6">
        <v>9.6999999999999993</v>
      </c>
      <c r="D22" s="6" t="s">
        <v>30</v>
      </c>
      <c r="E22" s="6" t="s">
        <v>30</v>
      </c>
      <c r="F22" s="6" t="s">
        <v>30</v>
      </c>
      <c r="G22" s="6" t="s">
        <v>31</v>
      </c>
      <c r="H22" s="6">
        <v>3</v>
      </c>
      <c r="I22" s="6">
        <v>0.4</v>
      </c>
      <c r="J22" s="6" t="s">
        <v>30</v>
      </c>
      <c r="K22" s="6">
        <v>1.8</v>
      </c>
      <c r="L22" s="6" t="s">
        <v>30</v>
      </c>
      <c r="M22" s="7">
        <v>20.3</v>
      </c>
      <c r="N22" s="4"/>
    </row>
    <row r="23" spans="1:14" ht="12.75" customHeight="1" x14ac:dyDescent="0.25">
      <c r="A23" s="5">
        <v>21</v>
      </c>
      <c r="B23" s="6">
        <v>0.4</v>
      </c>
      <c r="C23" s="6">
        <v>1.2</v>
      </c>
      <c r="D23" s="6" t="s">
        <v>31</v>
      </c>
      <c r="E23" s="6" t="s">
        <v>30</v>
      </c>
      <c r="F23" s="6" t="s">
        <v>30</v>
      </c>
      <c r="G23" s="6">
        <v>9</v>
      </c>
      <c r="H23" s="6" t="s">
        <v>30</v>
      </c>
      <c r="I23" s="6" t="s">
        <v>30</v>
      </c>
      <c r="J23" s="6">
        <v>25.5</v>
      </c>
      <c r="K23" s="6">
        <v>6.8</v>
      </c>
      <c r="L23" s="26">
        <v>1.6</v>
      </c>
      <c r="M23" s="7">
        <v>7.6</v>
      </c>
      <c r="N23" s="4"/>
    </row>
    <row r="24" spans="1:14" ht="12.75" customHeight="1" x14ac:dyDescent="0.25">
      <c r="A24" s="5">
        <v>22</v>
      </c>
      <c r="B24" s="6">
        <v>0.3</v>
      </c>
      <c r="C24" s="6">
        <v>7.7</v>
      </c>
      <c r="D24" s="6" t="s">
        <v>30</v>
      </c>
      <c r="E24" s="6" t="s">
        <v>30</v>
      </c>
      <c r="F24" s="6" t="s">
        <v>30</v>
      </c>
      <c r="G24" s="6">
        <v>4.5</v>
      </c>
      <c r="H24" s="6" t="s">
        <v>31</v>
      </c>
      <c r="I24" s="6" t="s">
        <v>30</v>
      </c>
      <c r="J24" s="6">
        <v>3.1</v>
      </c>
      <c r="K24" s="6">
        <v>0.4</v>
      </c>
      <c r="L24" s="6" t="s">
        <v>30</v>
      </c>
      <c r="M24" s="7">
        <v>6.6</v>
      </c>
      <c r="N24" s="4"/>
    </row>
    <row r="25" spans="1:14" ht="12.75" customHeight="1" x14ac:dyDescent="0.25">
      <c r="A25" s="5">
        <v>23</v>
      </c>
      <c r="B25" s="6">
        <v>6.3</v>
      </c>
      <c r="C25" s="6">
        <v>1.6</v>
      </c>
      <c r="D25" s="6" t="s">
        <v>31</v>
      </c>
      <c r="E25" s="6" t="s">
        <v>30</v>
      </c>
      <c r="F25" s="6" t="s">
        <v>30</v>
      </c>
      <c r="G25" s="6" t="s">
        <v>30</v>
      </c>
      <c r="H25" s="6" t="s">
        <v>31</v>
      </c>
      <c r="I25" s="6">
        <v>12.2</v>
      </c>
      <c r="J25" s="6">
        <v>0.4</v>
      </c>
      <c r="K25" s="6" t="s">
        <v>30</v>
      </c>
      <c r="L25" s="6">
        <v>8</v>
      </c>
      <c r="M25" s="7">
        <v>0.5</v>
      </c>
      <c r="N25" s="4"/>
    </row>
    <row r="26" spans="1:14" ht="12.75" customHeight="1" x14ac:dyDescent="0.25">
      <c r="A26" s="5">
        <v>24</v>
      </c>
      <c r="B26" s="6" t="s">
        <v>30</v>
      </c>
      <c r="C26" s="6">
        <v>0.8</v>
      </c>
      <c r="D26" s="6">
        <v>0.9</v>
      </c>
      <c r="E26" s="6" t="s">
        <v>31</v>
      </c>
      <c r="F26" s="6" t="s">
        <v>30</v>
      </c>
      <c r="G26" s="6" t="s">
        <v>30</v>
      </c>
      <c r="H26" s="6">
        <v>25.1</v>
      </c>
      <c r="I26" s="6">
        <v>20.399999999999999</v>
      </c>
      <c r="J26" s="6">
        <v>0.7</v>
      </c>
      <c r="K26" s="6">
        <v>2.4</v>
      </c>
      <c r="L26" s="6">
        <v>1.8</v>
      </c>
      <c r="M26" s="7">
        <v>1.8</v>
      </c>
      <c r="N26" s="4"/>
    </row>
    <row r="27" spans="1:14" ht="12.75" customHeight="1" x14ac:dyDescent="0.25">
      <c r="A27" s="5">
        <v>25</v>
      </c>
      <c r="B27" s="6">
        <v>0.5</v>
      </c>
      <c r="C27" s="6">
        <v>0.8</v>
      </c>
      <c r="D27" s="6">
        <v>2.5</v>
      </c>
      <c r="E27" s="6">
        <v>1</v>
      </c>
      <c r="F27" s="6" t="s">
        <v>30</v>
      </c>
      <c r="G27" s="6" t="s">
        <v>30</v>
      </c>
      <c r="H27" s="6">
        <v>0.8</v>
      </c>
      <c r="I27" s="6">
        <v>18.899999999999999</v>
      </c>
      <c r="J27" s="6" t="s">
        <v>30</v>
      </c>
      <c r="K27" s="6" t="s">
        <v>30</v>
      </c>
      <c r="L27" s="6">
        <v>0.3</v>
      </c>
      <c r="M27" s="7">
        <v>0.5</v>
      </c>
      <c r="N27" s="4"/>
    </row>
    <row r="28" spans="1:14" ht="12.75" customHeight="1" x14ac:dyDescent="0.25">
      <c r="A28" s="5">
        <v>26</v>
      </c>
      <c r="B28" s="6" t="s">
        <v>30</v>
      </c>
      <c r="C28" s="6">
        <v>7.9</v>
      </c>
      <c r="D28" s="6">
        <v>2.7</v>
      </c>
      <c r="E28" s="6">
        <v>0.5</v>
      </c>
      <c r="F28" s="6" t="s">
        <v>30</v>
      </c>
      <c r="G28" s="6" t="s">
        <v>30</v>
      </c>
      <c r="H28" s="6">
        <v>13.5</v>
      </c>
      <c r="I28" s="6">
        <v>8.3000000000000007</v>
      </c>
      <c r="J28" s="6" t="s">
        <v>30</v>
      </c>
      <c r="K28" s="6" t="s">
        <v>30</v>
      </c>
      <c r="L28" s="6" t="s">
        <v>30</v>
      </c>
      <c r="M28" s="7">
        <v>0.4</v>
      </c>
      <c r="N28" s="4"/>
    </row>
    <row r="29" spans="1:14" ht="12.75" customHeight="1" x14ac:dyDescent="0.25">
      <c r="A29" s="5">
        <v>27</v>
      </c>
      <c r="B29" s="6">
        <v>1.2</v>
      </c>
      <c r="C29" s="6">
        <v>0.4</v>
      </c>
      <c r="D29" s="6">
        <v>0.5</v>
      </c>
      <c r="E29" s="6" t="s">
        <v>30</v>
      </c>
      <c r="F29" s="6" t="s">
        <v>31</v>
      </c>
      <c r="G29" s="6" t="s">
        <v>30</v>
      </c>
      <c r="H29" s="6" t="s">
        <v>30</v>
      </c>
      <c r="I29" s="6">
        <v>3.1</v>
      </c>
      <c r="J29" s="6" t="s">
        <v>30</v>
      </c>
      <c r="K29" s="6">
        <v>8.6</v>
      </c>
      <c r="L29" s="6">
        <v>3.2</v>
      </c>
      <c r="M29" s="7" t="s">
        <v>30</v>
      </c>
      <c r="N29" s="4"/>
    </row>
    <row r="30" spans="1:14" ht="12.75" customHeight="1" x14ac:dyDescent="0.25">
      <c r="A30" s="5">
        <v>28</v>
      </c>
      <c r="B30" s="6">
        <v>2.2999999999999998</v>
      </c>
      <c r="C30" s="6">
        <v>4.5999999999999996</v>
      </c>
      <c r="D30" s="6">
        <v>4.5999999999999996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6" t="s">
        <v>30</v>
      </c>
      <c r="K30" s="6">
        <v>0.4</v>
      </c>
      <c r="L30" s="6">
        <v>2.5</v>
      </c>
      <c r="M30" s="7">
        <v>2.7</v>
      </c>
      <c r="N30" s="4"/>
    </row>
    <row r="31" spans="1:14" ht="12.75" customHeight="1" x14ac:dyDescent="0.25">
      <c r="A31" s="5">
        <v>29</v>
      </c>
      <c r="B31" s="6">
        <v>1.3</v>
      </c>
      <c r="C31" s="6" t="s">
        <v>33</v>
      </c>
      <c r="D31" s="6">
        <v>0.5</v>
      </c>
      <c r="E31" s="6">
        <v>1.9</v>
      </c>
      <c r="F31" s="6">
        <v>23.2</v>
      </c>
      <c r="G31" s="6" t="s">
        <v>30</v>
      </c>
      <c r="H31" s="6" t="s">
        <v>30</v>
      </c>
      <c r="I31" s="6" t="s">
        <v>30</v>
      </c>
      <c r="J31" s="6" t="s">
        <v>30</v>
      </c>
      <c r="K31" s="6" t="s">
        <v>30</v>
      </c>
      <c r="L31" s="6">
        <v>2.1</v>
      </c>
      <c r="M31" s="7">
        <v>0.5</v>
      </c>
      <c r="N31" s="4"/>
    </row>
    <row r="32" spans="1:14" ht="12.75" customHeight="1" x14ac:dyDescent="0.25">
      <c r="A32" s="5">
        <v>30</v>
      </c>
      <c r="B32" s="6" t="s">
        <v>30</v>
      </c>
      <c r="C32" s="6" t="s">
        <v>33</v>
      </c>
      <c r="D32" s="6">
        <v>1.2</v>
      </c>
      <c r="E32" s="6" t="s">
        <v>30</v>
      </c>
      <c r="F32" s="6">
        <v>4.2</v>
      </c>
      <c r="G32" s="6" t="s">
        <v>30</v>
      </c>
      <c r="H32" s="6" t="s">
        <v>30</v>
      </c>
      <c r="I32" s="6">
        <v>8.5</v>
      </c>
      <c r="J32" s="6" t="s">
        <v>30</v>
      </c>
      <c r="K32" s="6" t="s">
        <v>31</v>
      </c>
      <c r="L32" s="6">
        <v>0.6</v>
      </c>
      <c r="M32" s="7">
        <v>8.4</v>
      </c>
      <c r="N32" s="4"/>
    </row>
    <row r="33" spans="1:14" ht="12.75" customHeight="1" x14ac:dyDescent="0.25">
      <c r="A33" s="5">
        <v>31</v>
      </c>
      <c r="B33" s="6">
        <v>2.5</v>
      </c>
      <c r="C33" s="6" t="s">
        <v>33</v>
      </c>
      <c r="D33" s="6">
        <v>2.4</v>
      </c>
      <c r="E33" s="6" t="s">
        <v>33</v>
      </c>
      <c r="F33" s="6">
        <v>0.4</v>
      </c>
      <c r="G33" s="6" t="s">
        <v>33</v>
      </c>
      <c r="H33" s="6" t="s">
        <v>30</v>
      </c>
      <c r="I33" s="6" t="s">
        <v>30</v>
      </c>
      <c r="J33" s="6" t="s">
        <v>33</v>
      </c>
      <c r="K33" s="6">
        <v>0.3</v>
      </c>
      <c r="L33" s="6" t="s">
        <v>33</v>
      </c>
      <c r="M33" s="7">
        <v>2.9</v>
      </c>
      <c r="N33" s="4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"/>
    </row>
    <row r="35" spans="1:14" ht="12.75" customHeight="1" x14ac:dyDescent="0.25">
      <c r="A35" s="5" t="s">
        <v>13</v>
      </c>
      <c r="B35" s="10">
        <f t="shared" ref="B35:M35" si="0">SUM(B3:B33)</f>
        <v>141.60000000000002</v>
      </c>
      <c r="C35" s="10">
        <f t="shared" si="0"/>
        <v>68.7</v>
      </c>
      <c r="D35" s="10">
        <f t="shared" si="0"/>
        <v>22.599999999999998</v>
      </c>
      <c r="E35" s="10">
        <f t="shared" si="0"/>
        <v>9.7000000000000011</v>
      </c>
      <c r="F35" s="10">
        <f t="shared" si="0"/>
        <v>78.100000000000009</v>
      </c>
      <c r="G35" s="10">
        <f t="shared" si="0"/>
        <v>22.9</v>
      </c>
      <c r="H35" s="10">
        <f t="shared" si="0"/>
        <v>59.599999999999994</v>
      </c>
      <c r="I35" s="10">
        <f t="shared" si="0"/>
        <v>131.69999999999999</v>
      </c>
      <c r="J35" s="10">
        <f t="shared" si="0"/>
        <v>129.1</v>
      </c>
      <c r="K35" s="10">
        <f t="shared" si="0"/>
        <v>42.699999999999996</v>
      </c>
      <c r="L35" s="10">
        <f t="shared" si="0"/>
        <v>115.09999999999998</v>
      </c>
      <c r="M35" s="10">
        <f t="shared" si="0"/>
        <v>88.100000000000023</v>
      </c>
      <c r="N35" s="11">
        <f>SUM(B35:M35)</f>
        <v>909.9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C0E1-ED9E-485C-9685-0E04329B96BD}">
  <dimension ref="A1:N35"/>
  <sheetViews>
    <sheetView workbookViewId="0">
      <selection activeCell="O38" sqref="O38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x14ac:dyDescent="0.2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43"/>
    </row>
    <row r="4" spans="1:14" x14ac:dyDescent="0.2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43"/>
    </row>
    <row r="5" spans="1:14" x14ac:dyDescent="0.2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43"/>
    </row>
    <row r="6" spans="1:14" x14ac:dyDescent="0.2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54"/>
      <c r="L6" s="6"/>
      <c r="M6" s="7"/>
      <c r="N6" s="43"/>
    </row>
    <row r="7" spans="1:14" x14ac:dyDescent="0.2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54"/>
      <c r="L7" s="6"/>
      <c r="M7" s="7"/>
      <c r="N7" s="43"/>
    </row>
    <row r="8" spans="1:14" x14ac:dyDescent="0.2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54"/>
      <c r="L8" s="6"/>
      <c r="M8" s="7"/>
      <c r="N8" s="43"/>
    </row>
    <row r="9" spans="1:14" x14ac:dyDescent="0.2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54"/>
      <c r="L9" s="6"/>
      <c r="M9" s="7"/>
      <c r="N9" s="43"/>
    </row>
    <row r="10" spans="1:14" x14ac:dyDescent="0.2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43"/>
    </row>
    <row r="11" spans="1:14" x14ac:dyDescent="0.2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43"/>
    </row>
    <row r="12" spans="1:14" x14ac:dyDescent="0.2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43"/>
    </row>
    <row r="13" spans="1:14" x14ac:dyDescent="0.25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43"/>
    </row>
    <row r="14" spans="1:14" x14ac:dyDescent="0.25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43"/>
    </row>
    <row r="15" spans="1:14" x14ac:dyDescent="0.25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43"/>
    </row>
    <row r="16" spans="1:14" x14ac:dyDescent="0.25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43"/>
    </row>
    <row r="17" spans="1:14" x14ac:dyDescent="0.25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43"/>
    </row>
    <row r="18" spans="1:14" x14ac:dyDescent="0.25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43"/>
    </row>
    <row r="19" spans="1:14" x14ac:dyDescent="0.25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43"/>
    </row>
    <row r="20" spans="1:14" x14ac:dyDescent="0.25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43"/>
    </row>
    <row r="21" spans="1:14" x14ac:dyDescent="0.25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43"/>
    </row>
    <row r="22" spans="1:14" x14ac:dyDescent="0.25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43"/>
    </row>
    <row r="23" spans="1:14" x14ac:dyDescent="0.25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43"/>
    </row>
    <row r="24" spans="1:14" x14ac:dyDescent="0.25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43"/>
    </row>
    <row r="25" spans="1:14" x14ac:dyDescent="0.25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43"/>
    </row>
    <row r="26" spans="1:14" x14ac:dyDescent="0.25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43"/>
    </row>
    <row r="27" spans="1:14" x14ac:dyDescent="0.25">
      <c r="A27" s="5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43"/>
    </row>
    <row r="28" spans="1:14" x14ac:dyDescent="0.25">
      <c r="A28" s="5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43"/>
    </row>
    <row r="29" spans="1:14" x14ac:dyDescent="0.25">
      <c r="A29" s="5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43"/>
    </row>
    <row r="30" spans="1:14" x14ac:dyDescent="0.25">
      <c r="A30" s="5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43"/>
    </row>
    <row r="31" spans="1:14" x14ac:dyDescent="0.25">
      <c r="A31" s="5">
        <v>29</v>
      </c>
      <c r="B31" s="6"/>
      <c r="C31" s="6" t="s">
        <v>15</v>
      </c>
      <c r="D31" s="6"/>
      <c r="E31" s="6"/>
      <c r="F31" s="6"/>
      <c r="G31" s="6"/>
      <c r="H31" s="6"/>
      <c r="I31" s="6"/>
      <c r="J31" s="6"/>
      <c r="K31" s="54"/>
      <c r="L31" s="6"/>
      <c r="M31" s="7"/>
      <c r="N31" s="43"/>
    </row>
    <row r="32" spans="1:14" x14ac:dyDescent="0.25">
      <c r="A32" s="5">
        <v>30</v>
      </c>
      <c r="B32" s="6"/>
      <c r="C32" s="6" t="s">
        <v>15</v>
      </c>
      <c r="D32" s="6"/>
      <c r="E32" s="6"/>
      <c r="F32" s="6"/>
      <c r="G32" s="6"/>
      <c r="H32" s="6"/>
      <c r="I32" s="6"/>
      <c r="J32" s="6"/>
      <c r="K32" s="54"/>
      <c r="L32" s="6"/>
      <c r="M32" s="7"/>
      <c r="N32" s="43"/>
    </row>
    <row r="33" spans="1:14" x14ac:dyDescent="0.25">
      <c r="A33" s="5">
        <v>31</v>
      </c>
      <c r="B33" s="6"/>
      <c r="C33" s="6" t="s">
        <v>15</v>
      </c>
      <c r="D33" s="6"/>
      <c r="E33" s="6" t="s">
        <v>15</v>
      </c>
      <c r="F33" s="6"/>
      <c r="G33" s="6" t="s">
        <v>15</v>
      </c>
      <c r="H33" s="6"/>
      <c r="I33" s="6"/>
      <c r="J33" s="6" t="s">
        <v>15</v>
      </c>
      <c r="K33" s="6"/>
      <c r="L33" s="6" t="s">
        <v>15</v>
      </c>
      <c r="M33" s="7"/>
      <c r="N33" s="43"/>
    </row>
    <row r="34" spans="1:14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x14ac:dyDescent="0.25">
      <c r="A35" s="5" t="s">
        <v>13</v>
      </c>
      <c r="B35" s="10">
        <f t="shared" ref="B35:M35" si="0">SUM(B3:B33)</f>
        <v>0</v>
      </c>
      <c r="C35" s="10">
        <f t="shared" si="0"/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1">
        <f>SUM(B35:M35)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EFB7-401F-448F-A403-29B31187BDC2}">
  <dimension ref="A1:N35"/>
  <sheetViews>
    <sheetView workbookViewId="0"/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31">
        <v>1</v>
      </c>
      <c r="B3" s="6">
        <v>17.100000000000001</v>
      </c>
      <c r="C3" s="6">
        <v>6.2</v>
      </c>
      <c r="D3" s="6">
        <v>0.3</v>
      </c>
      <c r="E3" s="33" t="s">
        <v>30</v>
      </c>
      <c r="F3" s="6">
        <v>0.3</v>
      </c>
      <c r="G3" s="33" t="s">
        <v>30</v>
      </c>
      <c r="H3" s="6" t="s">
        <v>30</v>
      </c>
      <c r="I3" s="6" t="s">
        <v>30</v>
      </c>
      <c r="J3" s="6">
        <v>0.5</v>
      </c>
      <c r="K3" s="6" t="s">
        <v>31</v>
      </c>
      <c r="L3" s="6" t="s">
        <v>30</v>
      </c>
      <c r="M3" s="7" t="s">
        <v>30</v>
      </c>
      <c r="N3" s="4"/>
    </row>
    <row r="4" spans="1:14" ht="12.75" customHeight="1" x14ac:dyDescent="0.25">
      <c r="A4" s="31">
        <v>2</v>
      </c>
      <c r="B4" s="6">
        <v>6.7</v>
      </c>
      <c r="C4" s="6" t="s">
        <v>30</v>
      </c>
      <c r="D4" s="6">
        <v>9.8000000000000007</v>
      </c>
      <c r="E4" s="33" t="s">
        <v>30</v>
      </c>
      <c r="F4" s="33" t="s">
        <v>30</v>
      </c>
      <c r="G4" s="6">
        <v>1.8</v>
      </c>
      <c r="H4" s="6" t="s">
        <v>30</v>
      </c>
      <c r="I4" s="6" t="s">
        <v>30</v>
      </c>
      <c r="J4" s="6" t="s">
        <v>30</v>
      </c>
      <c r="K4" s="6" t="s">
        <v>30</v>
      </c>
      <c r="L4" s="6">
        <v>10.3</v>
      </c>
      <c r="M4" s="7">
        <v>13.3</v>
      </c>
      <c r="N4" s="4"/>
    </row>
    <row r="5" spans="1:14" ht="12.75" customHeight="1" x14ac:dyDescent="0.25">
      <c r="A5" s="31">
        <v>3</v>
      </c>
      <c r="B5" s="6">
        <v>7.9</v>
      </c>
      <c r="C5" s="6">
        <v>2.2999999999999998</v>
      </c>
      <c r="D5" s="6">
        <v>1.2</v>
      </c>
      <c r="E5" s="33" t="s">
        <v>30</v>
      </c>
      <c r="F5" s="33" t="s">
        <v>30</v>
      </c>
      <c r="G5" s="6">
        <v>9.1</v>
      </c>
      <c r="H5" s="6" t="s">
        <v>30</v>
      </c>
      <c r="I5" s="6" t="s">
        <v>30</v>
      </c>
      <c r="J5" s="6" t="s">
        <v>30</v>
      </c>
      <c r="K5" s="6" t="s">
        <v>30</v>
      </c>
      <c r="L5" s="6">
        <v>20.100000000000001</v>
      </c>
      <c r="M5" s="7">
        <v>1.2</v>
      </c>
      <c r="N5" s="4"/>
    </row>
    <row r="6" spans="1:14" ht="12.75" customHeight="1" x14ac:dyDescent="0.25">
      <c r="A6" s="31">
        <v>4</v>
      </c>
      <c r="B6" s="6">
        <v>4.9000000000000004</v>
      </c>
      <c r="C6" s="6">
        <v>6.5</v>
      </c>
      <c r="D6" s="33" t="s">
        <v>30</v>
      </c>
      <c r="E6" s="33" t="s">
        <v>30</v>
      </c>
      <c r="F6" s="33" t="s">
        <v>30</v>
      </c>
      <c r="G6" s="6">
        <v>2.2000000000000002</v>
      </c>
      <c r="H6" s="6">
        <v>5.5</v>
      </c>
      <c r="I6" s="6" t="s">
        <v>30</v>
      </c>
      <c r="J6" s="6" t="s">
        <v>30</v>
      </c>
      <c r="K6" s="6">
        <v>3.3</v>
      </c>
      <c r="L6" s="6">
        <v>5.6</v>
      </c>
      <c r="M6" s="7" t="s">
        <v>30</v>
      </c>
      <c r="N6" s="4"/>
    </row>
    <row r="7" spans="1:14" ht="12.75" customHeight="1" x14ac:dyDescent="0.25">
      <c r="A7" s="31">
        <v>5</v>
      </c>
      <c r="B7" s="6">
        <v>10.5</v>
      </c>
      <c r="C7" s="6">
        <v>7</v>
      </c>
      <c r="D7" s="33" t="s">
        <v>30</v>
      </c>
      <c r="E7" s="6">
        <v>3.2</v>
      </c>
      <c r="F7" s="33" t="s">
        <v>30</v>
      </c>
      <c r="G7" s="33" t="s">
        <v>30</v>
      </c>
      <c r="H7" s="6">
        <v>12.7</v>
      </c>
      <c r="I7" s="6">
        <v>5</v>
      </c>
      <c r="J7" s="6" t="s">
        <v>30</v>
      </c>
      <c r="K7" s="6" t="s">
        <v>30</v>
      </c>
      <c r="L7" s="6">
        <v>0.4</v>
      </c>
      <c r="M7" s="7">
        <v>0.3</v>
      </c>
      <c r="N7" s="4"/>
    </row>
    <row r="8" spans="1:14" ht="12.75" customHeight="1" x14ac:dyDescent="0.25">
      <c r="A8" s="31">
        <v>6</v>
      </c>
      <c r="B8" s="6">
        <v>0.3</v>
      </c>
      <c r="C8" s="6">
        <v>22</v>
      </c>
      <c r="D8" s="33" t="s">
        <v>30</v>
      </c>
      <c r="E8" s="6">
        <v>7</v>
      </c>
      <c r="F8" s="6">
        <v>0.3</v>
      </c>
      <c r="G8" s="6">
        <v>0.3</v>
      </c>
      <c r="H8" s="6">
        <v>0.9</v>
      </c>
      <c r="I8" s="6" t="s">
        <v>30</v>
      </c>
      <c r="J8" s="6" t="s">
        <v>30</v>
      </c>
      <c r="K8" s="6">
        <v>17.399999999999999</v>
      </c>
      <c r="L8" s="6">
        <v>12.2</v>
      </c>
      <c r="M8" s="7">
        <v>0.3</v>
      </c>
      <c r="N8" s="4"/>
    </row>
    <row r="9" spans="1:14" ht="12.75" customHeight="1" x14ac:dyDescent="0.25">
      <c r="A9" s="31">
        <v>7</v>
      </c>
      <c r="B9" s="6">
        <v>7.3</v>
      </c>
      <c r="C9" s="6">
        <v>7.3</v>
      </c>
      <c r="D9" s="33" t="s">
        <v>30</v>
      </c>
      <c r="E9" s="6">
        <v>11.6</v>
      </c>
      <c r="F9" s="6">
        <v>0.9</v>
      </c>
      <c r="G9" s="6">
        <v>0.3</v>
      </c>
      <c r="H9" s="6" t="s">
        <v>30</v>
      </c>
      <c r="I9" s="6" t="s">
        <v>30</v>
      </c>
      <c r="J9" s="6" t="s">
        <v>30</v>
      </c>
      <c r="K9" s="6">
        <v>7.1</v>
      </c>
      <c r="L9" s="6">
        <v>7.2</v>
      </c>
      <c r="M9" s="7">
        <v>0.5</v>
      </c>
      <c r="N9" s="4"/>
    </row>
    <row r="10" spans="1:14" ht="12.75" customHeight="1" x14ac:dyDescent="0.25">
      <c r="A10" s="31">
        <v>8</v>
      </c>
      <c r="B10" s="6">
        <v>1.5</v>
      </c>
      <c r="C10" s="6">
        <v>9.1</v>
      </c>
      <c r="D10" s="33" t="s">
        <v>30</v>
      </c>
      <c r="E10" s="6" t="s">
        <v>31</v>
      </c>
      <c r="F10" s="6">
        <v>4.5999999999999996</v>
      </c>
      <c r="G10" s="6">
        <v>0.3</v>
      </c>
      <c r="H10" s="6">
        <v>1.5</v>
      </c>
      <c r="I10" s="6">
        <v>20.2</v>
      </c>
      <c r="J10" s="6" t="s">
        <v>30</v>
      </c>
      <c r="K10" s="6">
        <v>4.8</v>
      </c>
      <c r="L10" s="6">
        <v>7.6</v>
      </c>
      <c r="M10" s="7" t="s">
        <v>30</v>
      </c>
      <c r="N10" s="4"/>
    </row>
    <row r="11" spans="1:14" ht="12.75" customHeight="1" x14ac:dyDescent="0.25">
      <c r="A11" s="31">
        <v>9</v>
      </c>
      <c r="B11" s="33" t="s">
        <v>30</v>
      </c>
      <c r="C11" s="6">
        <v>3.6</v>
      </c>
      <c r="D11" s="33" t="s">
        <v>30</v>
      </c>
      <c r="E11" s="33" t="s">
        <v>30</v>
      </c>
      <c r="F11" s="6">
        <v>5.7</v>
      </c>
      <c r="G11" s="6">
        <v>0.9</v>
      </c>
      <c r="H11" s="6" t="s">
        <v>30</v>
      </c>
      <c r="I11" s="6">
        <v>5.3</v>
      </c>
      <c r="J11" s="6" t="s">
        <v>30</v>
      </c>
      <c r="K11" s="6">
        <v>1.5</v>
      </c>
      <c r="L11" s="6">
        <v>23.1</v>
      </c>
      <c r="M11" s="7">
        <v>1.5</v>
      </c>
      <c r="N11" s="4"/>
    </row>
    <row r="12" spans="1:14" ht="12.75" customHeight="1" x14ac:dyDescent="0.25">
      <c r="A12" s="31">
        <v>10</v>
      </c>
      <c r="B12" s="6">
        <v>1.7</v>
      </c>
      <c r="C12" s="6">
        <v>0.9</v>
      </c>
      <c r="D12" s="33" t="s">
        <v>30</v>
      </c>
      <c r="E12" s="33" t="s">
        <v>30</v>
      </c>
      <c r="F12" s="6">
        <v>1.3</v>
      </c>
      <c r="G12" s="33" t="s">
        <v>30</v>
      </c>
      <c r="H12" s="6">
        <v>6</v>
      </c>
      <c r="I12" s="6">
        <v>12</v>
      </c>
      <c r="J12" s="6" t="s">
        <v>30</v>
      </c>
      <c r="K12" s="6">
        <v>7.9</v>
      </c>
      <c r="L12" s="6">
        <v>2</v>
      </c>
      <c r="M12" s="7" t="s">
        <v>30</v>
      </c>
      <c r="N12" s="4"/>
    </row>
    <row r="13" spans="1:14" ht="12.75" customHeight="1" x14ac:dyDescent="0.25">
      <c r="A13" s="31">
        <v>11</v>
      </c>
      <c r="B13" s="33" t="s">
        <v>30</v>
      </c>
      <c r="C13" s="6">
        <v>9.6999999999999993</v>
      </c>
      <c r="D13" s="33" t="s">
        <v>30</v>
      </c>
      <c r="E13" s="33" t="s">
        <v>30</v>
      </c>
      <c r="F13" s="33" t="s">
        <v>30</v>
      </c>
      <c r="G13" s="33" t="s">
        <v>30</v>
      </c>
      <c r="H13" s="6">
        <v>3.3</v>
      </c>
      <c r="I13" s="6">
        <v>17.399999999999999</v>
      </c>
      <c r="J13" s="6" t="s">
        <v>30</v>
      </c>
      <c r="K13" s="6">
        <v>3</v>
      </c>
      <c r="L13" s="6">
        <v>1.2</v>
      </c>
      <c r="M13" s="7">
        <v>11.3</v>
      </c>
      <c r="N13" s="4"/>
    </row>
    <row r="14" spans="1:14" ht="12.75" customHeight="1" x14ac:dyDescent="0.25">
      <c r="A14" s="31">
        <v>12</v>
      </c>
      <c r="B14" s="6">
        <v>3</v>
      </c>
      <c r="C14" s="6">
        <v>21.1</v>
      </c>
      <c r="D14" s="33" t="s">
        <v>30</v>
      </c>
      <c r="E14" s="33" t="s">
        <v>30</v>
      </c>
      <c r="F14" s="33" t="s">
        <v>30</v>
      </c>
      <c r="G14" s="33" t="s">
        <v>30</v>
      </c>
      <c r="H14" s="6">
        <v>1.3</v>
      </c>
      <c r="I14" s="6">
        <v>1.5</v>
      </c>
      <c r="J14" s="6" t="s">
        <v>30</v>
      </c>
      <c r="K14" s="6">
        <v>30.6</v>
      </c>
      <c r="L14" s="6" t="s">
        <v>31</v>
      </c>
      <c r="M14" s="7">
        <v>1.8</v>
      </c>
      <c r="N14" s="4"/>
    </row>
    <row r="15" spans="1:14" ht="12.75" customHeight="1" x14ac:dyDescent="0.25">
      <c r="A15" s="31">
        <v>13</v>
      </c>
      <c r="B15" s="6">
        <v>7.2</v>
      </c>
      <c r="C15" s="6">
        <v>4.5999999999999996</v>
      </c>
      <c r="D15" s="33" t="s">
        <v>30</v>
      </c>
      <c r="E15" s="33" t="s">
        <v>30</v>
      </c>
      <c r="F15" s="6">
        <v>2.4</v>
      </c>
      <c r="G15" s="6">
        <v>0.3</v>
      </c>
      <c r="H15" s="6" t="s">
        <v>30</v>
      </c>
      <c r="I15" s="6">
        <v>0.6</v>
      </c>
      <c r="J15" s="6" t="s">
        <v>30</v>
      </c>
      <c r="K15" s="6">
        <v>2.7</v>
      </c>
      <c r="L15" s="6">
        <v>3.5</v>
      </c>
      <c r="M15" s="7" t="s">
        <v>30</v>
      </c>
      <c r="N15" s="4"/>
    </row>
    <row r="16" spans="1:14" ht="12.75" customHeight="1" x14ac:dyDescent="0.25">
      <c r="A16" s="31">
        <v>14</v>
      </c>
      <c r="B16" s="6">
        <v>5.8</v>
      </c>
      <c r="C16" s="6">
        <v>15.9</v>
      </c>
      <c r="D16" s="33" t="s">
        <v>30</v>
      </c>
      <c r="E16" s="33" t="s">
        <v>30</v>
      </c>
      <c r="F16" s="33" t="s">
        <v>30</v>
      </c>
      <c r="G16" s="6" t="s">
        <v>30</v>
      </c>
      <c r="H16" s="6" t="s">
        <v>31</v>
      </c>
      <c r="I16" s="6">
        <v>3.3</v>
      </c>
      <c r="J16" s="6" t="s">
        <v>30</v>
      </c>
      <c r="K16" s="6" t="s">
        <v>30</v>
      </c>
      <c r="L16" s="6">
        <v>2.2000000000000002</v>
      </c>
      <c r="M16" s="7">
        <v>6.3</v>
      </c>
      <c r="N16" s="4"/>
    </row>
    <row r="17" spans="1:14" ht="12.75" customHeight="1" x14ac:dyDescent="0.25">
      <c r="A17" s="31">
        <v>15</v>
      </c>
      <c r="B17" s="6">
        <v>4.9000000000000004</v>
      </c>
      <c r="C17" s="6">
        <v>1.3</v>
      </c>
      <c r="D17" s="33" t="s">
        <v>30</v>
      </c>
      <c r="E17" s="33" t="s">
        <v>30</v>
      </c>
      <c r="F17" s="33" t="s">
        <v>30</v>
      </c>
      <c r="G17" s="6" t="s">
        <v>31</v>
      </c>
      <c r="H17" s="6" t="s">
        <v>30</v>
      </c>
      <c r="I17" s="6">
        <v>7.2</v>
      </c>
      <c r="J17" s="6" t="s">
        <v>30</v>
      </c>
      <c r="K17" s="6">
        <v>7</v>
      </c>
      <c r="L17" s="6" t="s">
        <v>31</v>
      </c>
      <c r="M17" s="7" t="s">
        <v>30</v>
      </c>
      <c r="N17" s="4"/>
    </row>
    <row r="18" spans="1:14" ht="12.75" customHeight="1" x14ac:dyDescent="0.25">
      <c r="A18" s="31">
        <v>16</v>
      </c>
      <c r="B18" s="6">
        <v>2.4</v>
      </c>
      <c r="C18" s="6">
        <v>0.3</v>
      </c>
      <c r="D18" s="33" t="s">
        <v>30</v>
      </c>
      <c r="E18" s="33" t="s">
        <v>30</v>
      </c>
      <c r="F18" s="33" t="s">
        <v>30</v>
      </c>
      <c r="G18" s="6" t="s">
        <v>31</v>
      </c>
      <c r="H18" s="6" t="s">
        <v>30</v>
      </c>
      <c r="I18" s="6" t="s">
        <v>30</v>
      </c>
      <c r="J18" s="6" t="s">
        <v>30</v>
      </c>
      <c r="K18" s="6">
        <v>6.6</v>
      </c>
      <c r="L18" s="6">
        <v>3.2</v>
      </c>
      <c r="M18" s="7">
        <v>9.9</v>
      </c>
      <c r="N18" s="4"/>
    </row>
    <row r="19" spans="1:14" ht="12.75" customHeight="1" x14ac:dyDescent="0.25">
      <c r="A19" s="31">
        <v>17</v>
      </c>
      <c r="B19" s="6">
        <v>5.7</v>
      </c>
      <c r="C19" s="6">
        <v>1.2</v>
      </c>
      <c r="D19" s="33" t="s">
        <v>30</v>
      </c>
      <c r="E19" s="33" t="s">
        <v>30</v>
      </c>
      <c r="F19" s="33" t="s">
        <v>30</v>
      </c>
      <c r="G19" s="33" t="s">
        <v>30</v>
      </c>
      <c r="H19" s="6" t="s">
        <v>30</v>
      </c>
      <c r="I19" s="6">
        <v>0.9</v>
      </c>
      <c r="J19" s="6" t="s">
        <v>30</v>
      </c>
      <c r="K19" s="6" t="s">
        <v>31</v>
      </c>
      <c r="L19" s="6">
        <v>9.4</v>
      </c>
      <c r="M19" s="7">
        <v>0.4</v>
      </c>
      <c r="N19" s="4"/>
    </row>
    <row r="20" spans="1:14" ht="12.75" customHeight="1" x14ac:dyDescent="0.25">
      <c r="A20" s="31">
        <v>18</v>
      </c>
      <c r="B20" s="6">
        <v>1.5</v>
      </c>
      <c r="C20" s="6">
        <v>2.4</v>
      </c>
      <c r="D20" s="33" t="s">
        <v>30</v>
      </c>
      <c r="E20" s="6">
        <v>0.3</v>
      </c>
      <c r="F20" s="33" t="s">
        <v>30</v>
      </c>
      <c r="G20" s="33" t="s">
        <v>30</v>
      </c>
      <c r="H20" s="6">
        <v>9.6</v>
      </c>
      <c r="I20" s="6" t="s">
        <v>30</v>
      </c>
      <c r="J20" s="6" t="s">
        <v>30</v>
      </c>
      <c r="K20" s="6">
        <v>1.8</v>
      </c>
      <c r="L20" s="6">
        <v>1.8</v>
      </c>
      <c r="M20" s="7">
        <v>9</v>
      </c>
      <c r="N20" s="4"/>
    </row>
    <row r="21" spans="1:14" ht="12.75" customHeight="1" x14ac:dyDescent="0.25">
      <c r="A21" s="31">
        <v>19</v>
      </c>
      <c r="B21" s="33" t="s">
        <v>30</v>
      </c>
      <c r="C21" s="6">
        <v>2.6</v>
      </c>
      <c r="D21" s="33" t="s">
        <v>30</v>
      </c>
      <c r="E21" s="6">
        <v>0.3</v>
      </c>
      <c r="F21" s="6">
        <v>0.5</v>
      </c>
      <c r="G21" s="6">
        <v>0.5</v>
      </c>
      <c r="H21" s="6">
        <v>0.6</v>
      </c>
      <c r="I21" s="6" t="s">
        <v>30</v>
      </c>
      <c r="J21" s="6" t="s">
        <v>30</v>
      </c>
      <c r="K21" s="6">
        <v>0.3</v>
      </c>
      <c r="L21" s="6" t="s">
        <v>30</v>
      </c>
      <c r="M21" s="7" t="s">
        <v>30</v>
      </c>
      <c r="N21" s="4"/>
    </row>
    <row r="22" spans="1:14" ht="12.75" customHeight="1" x14ac:dyDescent="0.25">
      <c r="A22" s="31">
        <v>20</v>
      </c>
      <c r="B22" s="33" t="s">
        <v>30</v>
      </c>
      <c r="C22" s="6">
        <v>3.8</v>
      </c>
      <c r="D22" s="6">
        <v>14.4</v>
      </c>
      <c r="E22" s="6">
        <v>5.7</v>
      </c>
      <c r="F22" s="6">
        <v>1.5</v>
      </c>
      <c r="G22" s="33" t="s">
        <v>30</v>
      </c>
      <c r="H22" s="6">
        <v>0.3</v>
      </c>
      <c r="I22" s="6" t="s">
        <v>30</v>
      </c>
      <c r="J22" s="6" t="s">
        <v>30</v>
      </c>
      <c r="K22" s="6">
        <v>2.4</v>
      </c>
      <c r="L22" s="6" t="s">
        <v>30</v>
      </c>
      <c r="M22" s="7" t="s">
        <v>30</v>
      </c>
      <c r="N22" s="4"/>
    </row>
    <row r="23" spans="1:14" ht="12.75" customHeight="1" x14ac:dyDescent="0.25">
      <c r="A23" s="31">
        <v>21</v>
      </c>
      <c r="B23" s="6">
        <v>4.0999999999999996</v>
      </c>
      <c r="C23" s="6">
        <v>8.6999999999999993</v>
      </c>
      <c r="D23" s="6">
        <v>0.9</v>
      </c>
      <c r="E23" s="6">
        <v>15.9</v>
      </c>
      <c r="F23" s="6">
        <v>9.1</v>
      </c>
      <c r="G23" s="33" t="s">
        <v>30</v>
      </c>
      <c r="H23" s="6" t="s">
        <v>31</v>
      </c>
      <c r="I23" s="6">
        <v>5</v>
      </c>
      <c r="J23" s="6" t="s">
        <v>30</v>
      </c>
      <c r="K23" s="6" t="s">
        <v>30</v>
      </c>
      <c r="L23" s="6" t="s">
        <v>30</v>
      </c>
      <c r="M23" s="7">
        <v>2.2999999999999998</v>
      </c>
      <c r="N23" s="4"/>
    </row>
    <row r="24" spans="1:14" ht="12.75" customHeight="1" x14ac:dyDescent="0.25">
      <c r="A24" s="31">
        <v>22</v>
      </c>
      <c r="B24" s="6">
        <v>3.1</v>
      </c>
      <c r="C24" s="33" t="s">
        <v>30</v>
      </c>
      <c r="D24" s="6">
        <v>0.9</v>
      </c>
      <c r="E24" s="33" t="s">
        <v>30</v>
      </c>
      <c r="F24" s="6">
        <v>4.5</v>
      </c>
      <c r="G24" s="33" t="s">
        <v>30</v>
      </c>
      <c r="H24" s="6" t="s">
        <v>30</v>
      </c>
      <c r="I24" s="6" t="s">
        <v>30</v>
      </c>
      <c r="J24" s="6" t="s">
        <v>30</v>
      </c>
      <c r="K24" s="6" t="s">
        <v>30</v>
      </c>
      <c r="L24" s="6" t="s">
        <v>31</v>
      </c>
      <c r="M24" s="7">
        <v>0.4</v>
      </c>
      <c r="N24" s="4"/>
    </row>
    <row r="25" spans="1:14" ht="12.75" customHeight="1" x14ac:dyDescent="0.25">
      <c r="A25" s="31">
        <v>23</v>
      </c>
      <c r="B25" s="6">
        <v>0.7</v>
      </c>
      <c r="C25" s="33" t="s">
        <v>30</v>
      </c>
      <c r="D25" s="6">
        <v>1</v>
      </c>
      <c r="E25" s="6" t="s">
        <v>31</v>
      </c>
      <c r="F25" s="6">
        <v>1.5</v>
      </c>
      <c r="G25" s="33" t="s">
        <v>30</v>
      </c>
      <c r="H25" s="6" t="s">
        <v>30</v>
      </c>
      <c r="I25" s="6" t="s">
        <v>30</v>
      </c>
      <c r="J25" s="6">
        <v>0.6</v>
      </c>
      <c r="K25" s="6">
        <v>4.8</v>
      </c>
      <c r="L25" s="6">
        <v>12</v>
      </c>
      <c r="M25" s="7">
        <v>3.1</v>
      </c>
      <c r="N25" s="4"/>
    </row>
    <row r="26" spans="1:14" ht="12.75" customHeight="1" x14ac:dyDescent="0.25">
      <c r="A26" s="31">
        <v>24</v>
      </c>
      <c r="B26" s="6">
        <v>7.2</v>
      </c>
      <c r="C26" s="6">
        <v>4</v>
      </c>
      <c r="D26" s="6">
        <v>0.7</v>
      </c>
      <c r="E26" s="6" t="s">
        <v>31</v>
      </c>
      <c r="F26" s="6">
        <v>3</v>
      </c>
      <c r="G26" s="6" t="s">
        <v>30</v>
      </c>
      <c r="H26" s="6" t="s">
        <v>30</v>
      </c>
      <c r="I26" s="6">
        <v>4.0999999999999996</v>
      </c>
      <c r="J26" s="6" t="s">
        <v>30</v>
      </c>
      <c r="K26" s="6">
        <v>10.5</v>
      </c>
      <c r="L26" s="6">
        <v>0.3</v>
      </c>
      <c r="M26" s="7">
        <v>0.5</v>
      </c>
      <c r="N26" s="4"/>
    </row>
    <row r="27" spans="1:14" ht="12.75" customHeight="1" x14ac:dyDescent="0.25">
      <c r="A27" s="31">
        <v>25</v>
      </c>
      <c r="B27" s="33" t="s">
        <v>30</v>
      </c>
      <c r="C27" s="6">
        <v>1.5</v>
      </c>
      <c r="D27" s="6">
        <v>2.1</v>
      </c>
      <c r="E27" s="6">
        <v>4.4000000000000004</v>
      </c>
      <c r="F27" s="6">
        <v>0.4</v>
      </c>
      <c r="G27" s="6" t="s">
        <v>30</v>
      </c>
      <c r="H27" s="6" t="s">
        <v>30</v>
      </c>
      <c r="I27" s="6">
        <v>42</v>
      </c>
      <c r="J27" s="6" t="s">
        <v>30</v>
      </c>
      <c r="K27" s="6" t="s">
        <v>30</v>
      </c>
      <c r="L27" s="6">
        <v>4.9000000000000004</v>
      </c>
      <c r="M27" s="7" t="s">
        <v>30</v>
      </c>
      <c r="N27" s="4"/>
    </row>
    <row r="28" spans="1:14" ht="12.75" customHeight="1" x14ac:dyDescent="0.25">
      <c r="A28" s="31">
        <v>26</v>
      </c>
      <c r="B28" s="6">
        <v>5.5</v>
      </c>
      <c r="C28" s="6">
        <v>5.7</v>
      </c>
      <c r="D28" s="6">
        <v>1.5</v>
      </c>
      <c r="E28" s="6">
        <v>1.2</v>
      </c>
      <c r="F28" s="6">
        <v>8.6999999999999993</v>
      </c>
      <c r="G28" s="6">
        <v>0.4</v>
      </c>
      <c r="H28" s="6" t="s">
        <v>30</v>
      </c>
      <c r="I28" s="6">
        <v>6.1</v>
      </c>
      <c r="J28" s="6" t="s">
        <v>30</v>
      </c>
      <c r="K28" s="6" t="s">
        <v>30</v>
      </c>
      <c r="L28" s="6">
        <v>1.2</v>
      </c>
      <c r="M28" s="7">
        <v>11.5</v>
      </c>
      <c r="N28" s="4"/>
    </row>
    <row r="29" spans="1:14" ht="12.75" customHeight="1" x14ac:dyDescent="0.25">
      <c r="A29" s="31">
        <v>27</v>
      </c>
      <c r="B29" s="6">
        <v>8.8000000000000007</v>
      </c>
      <c r="C29" s="6">
        <v>4.9000000000000004</v>
      </c>
      <c r="D29" s="33" t="s">
        <v>30</v>
      </c>
      <c r="E29" s="33" t="s">
        <v>30</v>
      </c>
      <c r="F29" s="6">
        <v>3</v>
      </c>
      <c r="G29" s="6" t="s">
        <v>30</v>
      </c>
      <c r="H29" s="6">
        <v>3.3</v>
      </c>
      <c r="I29" s="6">
        <v>2.2999999999999998</v>
      </c>
      <c r="J29" s="6" t="s">
        <v>30</v>
      </c>
      <c r="K29" s="6" t="s">
        <v>30</v>
      </c>
      <c r="L29" s="6">
        <v>2.4</v>
      </c>
      <c r="M29" s="7">
        <v>0.5</v>
      </c>
      <c r="N29" s="4"/>
    </row>
    <row r="30" spans="1:14" ht="12.75" customHeight="1" x14ac:dyDescent="0.25">
      <c r="A30" s="31">
        <v>28</v>
      </c>
      <c r="B30" s="6">
        <v>23.8</v>
      </c>
      <c r="C30" s="6">
        <v>5.4</v>
      </c>
      <c r="D30" s="33" t="s">
        <v>30</v>
      </c>
      <c r="E30" s="33" t="s">
        <v>30</v>
      </c>
      <c r="F30" s="6" t="s">
        <v>31</v>
      </c>
      <c r="G30" s="6" t="s">
        <v>31</v>
      </c>
      <c r="H30" s="6">
        <v>0.6</v>
      </c>
      <c r="I30" s="6" t="s">
        <v>30</v>
      </c>
      <c r="J30" s="6" t="s">
        <v>31</v>
      </c>
      <c r="K30" s="6">
        <v>7.8</v>
      </c>
      <c r="L30" s="6">
        <v>0.3</v>
      </c>
      <c r="M30" s="7" t="s">
        <v>30</v>
      </c>
      <c r="N30" s="4"/>
    </row>
    <row r="31" spans="1:14" ht="12.75" customHeight="1" x14ac:dyDescent="0.25">
      <c r="A31" s="31">
        <v>29</v>
      </c>
      <c r="B31" s="6">
        <v>8.4</v>
      </c>
      <c r="C31" s="6" t="s">
        <v>33</v>
      </c>
      <c r="D31" s="33" t="s">
        <v>30</v>
      </c>
      <c r="E31" s="33" t="s">
        <v>30</v>
      </c>
      <c r="F31" s="33" t="s">
        <v>30</v>
      </c>
      <c r="G31" s="6">
        <v>0.3</v>
      </c>
      <c r="H31" s="6" t="s">
        <v>30</v>
      </c>
      <c r="I31" s="6">
        <v>0.3</v>
      </c>
      <c r="J31" s="6" t="s">
        <v>31</v>
      </c>
      <c r="K31" s="6">
        <v>12</v>
      </c>
      <c r="L31" s="6">
        <v>0.3</v>
      </c>
      <c r="M31" s="7" t="s">
        <v>30</v>
      </c>
      <c r="N31" s="4"/>
    </row>
    <row r="32" spans="1:14" ht="12.75" customHeight="1" x14ac:dyDescent="0.25">
      <c r="A32" s="31">
        <v>30</v>
      </c>
      <c r="B32" s="6">
        <v>3.3</v>
      </c>
      <c r="C32" s="6" t="s">
        <v>33</v>
      </c>
      <c r="D32" s="33" t="s">
        <v>30</v>
      </c>
      <c r="E32" s="6">
        <v>6.6</v>
      </c>
      <c r="F32" s="33" t="s">
        <v>30</v>
      </c>
      <c r="G32" s="6" t="s">
        <v>30</v>
      </c>
      <c r="H32" s="6" t="s">
        <v>30</v>
      </c>
      <c r="I32" s="6" t="s">
        <v>30</v>
      </c>
      <c r="J32" s="6" t="s">
        <v>30</v>
      </c>
      <c r="K32" s="6" t="s">
        <v>30</v>
      </c>
      <c r="L32" s="6" t="s">
        <v>30</v>
      </c>
      <c r="M32" s="7" t="s">
        <v>30</v>
      </c>
      <c r="N32" s="4"/>
    </row>
    <row r="33" spans="1:14" ht="12.75" customHeight="1" x14ac:dyDescent="0.25">
      <c r="A33" s="31">
        <v>31</v>
      </c>
      <c r="B33" s="6">
        <v>22.5</v>
      </c>
      <c r="C33" s="6" t="s">
        <v>33</v>
      </c>
      <c r="D33" s="6" t="s">
        <v>31</v>
      </c>
      <c r="E33" s="6" t="s">
        <v>33</v>
      </c>
      <c r="F33" s="33" t="s">
        <v>30</v>
      </c>
      <c r="G33" s="6" t="s">
        <v>33</v>
      </c>
      <c r="H33" s="6" t="s">
        <v>30</v>
      </c>
      <c r="I33" s="6" t="s">
        <v>30</v>
      </c>
      <c r="J33" s="6" t="s">
        <v>33</v>
      </c>
      <c r="K33" s="6" t="s">
        <v>30</v>
      </c>
      <c r="L33" s="6" t="s">
        <v>33</v>
      </c>
      <c r="M33" s="7" t="s">
        <v>30</v>
      </c>
      <c r="N33" s="4"/>
    </row>
    <row r="34" spans="1:14" ht="12.75" customHeight="1" x14ac:dyDescent="0.25">
      <c r="A34" s="25"/>
      <c r="B34" s="8"/>
      <c r="C34" s="8"/>
      <c r="D34" s="8"/>
      <c r="E34" s="8"/>
      <c r="F34" s="34"/>
      <c r="G34" s="8"/>
      <c r="H34" s="8"/>
      <c r="I34" s="8"/>
      <c r="J34" s="8"/>
      <c r="K34" s="8"/>
      <c r="L34" s="8"/>
      <c r="M34" s="9"/>
      <c r="N34" s="4"/>
    </row>
    <row r="35" spans="1:14" ht="12.75" customHeight="1" x14ac:dyDescent="0.25">
      <c r="A35" s="5" t="s">
        <v>13</v>
      </c>
      <c r="B35" s="10">
        <f t="shared" ref="B35:M35" si="0">SUM(B3:B33)</f>
        <v>175.8</v>
      </c>
      <c r="C35" s="10">
        <f t="shared" si="0"/>
        <v>158</v>
      </c>
      <c r="D35" s="10">
        <f t="shared" si="0"/>
        <v>32.799999999999997</v>
      </c>
      <c r="E35" s="10">
        <f t="shared" si="0"/>
        <v>56.2</v>
      </c>
      <c r="F35" s="10">
        <f t="shared" si="0"/>
        <v>47.7</v>
      </c>
      <c r="G35" s="10">
        <f t="shared" si="0"/>
        <v>16.400000000000006</v>
      </c>
      <c r="H35" s="10">
        <f t="shared" si="0"/>
        <v>45.599999999999994</v>
      </c>
      <c r="I35" s="10">
        <f t="shared" si="0"/>
        <v>133.20000000000002</v>
      </c>
      <c r="J35" s="10">
        <f t="shared" si="0"/>
        <v>1.1000000000000001</v>
      </c>
      <c r="K35" s="10">
        <f t="shared" si="0"/>
        <v>131.5</v>
      </c>
      <c r="L35" s="10">
        <f t="shared" si="0"/>
        <v>131.20000000000005</v>
      </c>
      <c r="M35" s="10">
        <f t="shared" si="0"/>
        <v>74.099999999999994</v>
      </c>
      <c r="N35" s="11">
        <f>SUM(B35:M35)</f>
        <v>1003.6000000000001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A407-4386-4435-A45F-01A4D38DE4E5}">
  <dimension ref="A1:N35"/>
  <sheetViews>
    <sheetView workbookViewId="0"/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33" t="s">
        <v>30</v>
      </c>
      <c r="C3" s="6">
        <v>3.7</v>
      </c>
      <c r="D3" s="6">
        <v>1.7</v>
      </c>
      <c r="E3" s="33" t="s">
        <v>30</v>
      </c>
      <c r="F3" s="33" t="s">
        <v>30</v>
      </c>
      <c r="G3" s="33" t="s">
        <v>30</v>
      </c>
      <c r="H3" s="33" t="s">
        <v>30</v>
      </c>
      <c r="I3" s="6">
        <v>0.5</v>
      </c>
      <c r="J3" s="33" t="s">
        <v>30</v>
      </c>
      <c r="K3" s="6">
        <v>3.6</v>
      </c>
      <c r="L3" s="6">
        <v>19.2</v>
      </c>
      <c r="M3" s="35" t="s">
        <v>30</v>
      </c>
      <c r="N3" s="4"/>
    </row>
    <row r="4" spans="1:14" ht="12.75" customHeight="1" x14ac:dyDescent="0.25">
      <c r="A4" s="5">
        <v>2</v>
      </c>
      <c r="B4" s="6">
        <v>5.6</v>
      </c>
      <c r="C4" s="33" t="s">
        <v>30</v>
      </c>
      <c r="D4" s="33" t="s">
        <v>30</v>
      </c>
      <c r="E4" s="33" t="s">
        <v>30</v>
      </c>
      <c r="F4" s="33" t="s">
        <v>30</v>
      </c>
      <c r="G4" s="33" t="s">
        <v>30</v>
      </c>
      <c r="H4" s="6">
        <v>5</v>
      </c>
      <c r="I4" s="6" t="s">
        <v>31</v>
      </c>
      <c r="J4" s="33" t="s">
        <v>30</v>
      </c>
      <c r="K4" s="6">
        <v>0.1</v>
      </c>
      <c r="L4" s="6">
        <v>1.6</v>
      </c>
      <c r="M4" s="35" t="s">
        <v>30</v>
      </c>
      <c r="N4" s="4"/>
    </row>
    <row r="5" spans="1:14" ht="12.75" customHeight="1" x14ac:dyDescent="0.25">
      <c r="A5" s="5">
        <v>3</v>
      </c>
      <c r="B5" s="33" t="s">
        <v>30</v>
      </c>
      <c r="C5" s="33" t="s">
        <v>30</v>
      </c>
      <c r="D5" s="33" t="s">
        <v>30</v>
      </c>
      <c r="E5" s="22" t="s">
        <v>31</v>
      </c>
      <c r="F5" s="33" t="s">
        <v>30</v>
      </c>
      <c r="G5" s="33" t="s">
        <v>30</v>
      </c>
      <c r="H5" s="33" t="s">
        <v>30</v>
      </c>
      <c r="I5" s="33" t="s">
        <v>30</v>
      </c>
      <c r="J5" s="33" t="s">
        <v>30</v>
      </c>
      <c r="K5" s="6">
        <v>11.3</v>
      </c>
      <c r="L5" s="6">
        <v>33.6</v>
      </c>
      <c r="M5" s="35" t="s">
        <v>30</v>
      </c>
      <c r="N5" s="4"/>
    </row>
    <row r="6" spans="1:14" ht="12.75" customHeight="1" x14ac:dyDescent="0.25">
      <c r="A6" s="5">
        <v>4</v>
      </c>
      <c r="B6" s="6">
        <v>0.5</v>
      </c>
      <c r="C6" s="6">
        <v>0.4</v>
      </c>
      <c r="D6" s="33" t="s">
        <v>30</v>
      </c>
      <c r="E6" s="22">
        <v>2</v>
      </c>
      <c r="F6" s="6">
        <v>1.7</v>
      </c>
      <c r="G6" s="33" t="s">
        <v>30</v>
      </c>
      <c r="H6" s="33" t="s">
        <v>30</v>
      </c>
      <c r="I6" s="33" t="s">
        <v>30</v>
      </c>
      <c r="J6" s="33" t="s">
        <v>30</v>
      </c>
      <c r="K6" s="33" t="s">
        <v>30</v>
      </c>
      <c r="L6" s="6">
        <v>4.9000000000000004</v>
      </c>
      <c r="M6" s="35" t="s">
        <v>30</v>
      </c>
      <c r="N6" s="4"/>
    </row>
    <row r="7" spans="1:14" ht="12.75" customHeight="1" x14ac:dyDescent="0.25">
      <c r="A7" s="5">
        <v>5</v>
      </c>
      <c r="B7" s="6">
        <v>0.5</v>
      </c>
      <c r="C7" s="6">
        <v>0.8</v>
      </c>
      <c r="D7" s="33" t="s">
        <v>30</v>
      </c>
      <c r="E7" s="22">
        <v>3.6</v>
      </c>
      <c r="F7" s="33" t="s">
        <v>30</v>
      </c>
      <c r="G7" s="33" t="s">
        <v>30</v>
      </c>
      <c r="H7" s="33" t="s">
        <v>30</v>
      </c>
      <c r="I7" s="6" t="s">
        <v>31</v>
      </c>
      <c r="J7" s="33" t="s">
        <v>30</v>
      </c>
      <c r="K7" s="33" t="s">
        <v>30</v>
      </c>
      <c r="L7" s="6">
        <v>2.9</v>
      </c>
      <c r="M7" s="7">
        <v>1.2</v>
      </c>
      <c r="N7" s="4"/>
    </row>
    <row r="8" spans="1:14" ht="12.75" customHeight="1" x14ac:dyDescent="0.25">
      <c r="A8" s="5">
        <v>6</v>
      </c>
      <c r="B8" s="33" t="s">
        <v>30</v>
      </c>
      <c r="C8" s="33" t="s">
        <v>30</v>
      </c>
      <c r="D8" s="6">
        <v>0.5</v>
      </c>
      <c r="E8" s="33" t="s">
        <v>30</v>
      </c>
      <c r="F8" s="33" t="s">
        <v>30</v>
      </c>
      <c r="G8" s="6" t="s">
        <v>31</v>
      </c>
      <c r="H8" s="33" t="s">
        <v>30</v>
      </c>
      <c r="I8" s="33" t="s">
        <v>30</v>
      </c>
      <c r="J8" s="6">
        <v>3</v>
      </c>
      <c r="K8" s="33" t="s">
        <v>30</v>
      </c>
      <c r="L8" s="6">
        <v>7.8</v>
      </c>
      <c r="M8" s="35" t="s">
        <v>30</v>
      </c>
      <c r="N8" s="4"/>
    </row>
    <row r="9" spans="1:14" ht="12.75" customHeight="1" x14ac:dyDescent="0.25">
      <c r="A9" s="5">
        <v>7</v>
      </c>
      <c r="B9" s="33" t="s">
        <v>30</v>
      </c>
      <c r="C9" s="33" t="s">
        <v>30</v>
      </c>
      <c r="D9" s="6">
        <v>3.1</v>
      </c>
      <c r="E9" s="33" t="s">
        <v>30</v>
      </c>
      <c r="F9" s="6">
        <v>9.1999999999999993</v>
      </c>
      <c r="G9" s="33" t="s">
        <v>30</v>
      </c>
      <c r="H9" s="33" t="s">
        <v>30</v>
      </c>
      <c r="I9" s="33" t="s">
        <v>30</v>
      </c>
      <c r="J9" s="33" t="s">
        <v>30</v>
      </c>
      <c r="K9" s="33" t="s">
        <v>30</v>
      </c>
      <c r="L9" s="6">
        <v>0.8</v>
      </c>
      <c r="M9" s="35" t="s">
        <v>30</v>
      </c>
      <c r="N9" s="4"/>
    </row>
    <row r="10" spans="1:14" ht="12.75" customHeight="1" x14ac:dyDescent="0.25">
      <c r="A10" s="5">
        <v>8</v>
      </c>
      <c r="B10" s="6">
        <v>3.4</v>
      </c>
      <c r="C10" s="33" t="s">
        <v>30</v>
      </c>
      <c r="D10" s="6">
        <v>27.9</v>
      </c>
      <c r="E10" s="6">
        <v>4.4000000000000004</v>
      </c>
      <c r="F10" s="6">
        <v>0.5</v>
      </c>
      <c r="G10" s="33" t="s">
        <v>30</v>
      </c>
      <c r="H10" s="33" t="s">
        <v>30</v>
      </c>
      <c r="I10" s="6">
        <v>1.8</v>
      </c>
      <c r="J10" s="6">
        <v>3</v>
      </c>
      <c r="K10" s="33" t="s">
        <v>30</v>
      </c>
      <c r="L10" s="6">
        <v>4</v>
      </c>
      <c r="M10" s="35" t="s">
        <v>30</v>
      </c>
      <c r="N10" s="4"/>
    </row>
    <row r="11" spans="1:14" ht="12.75" customHeight="1" x14ac:dyDescent="0.25">
      <c r="A11" s="5">
        <v>9</v>
      </c>
      <c r="B11" s="6" t="s">
        <v>31</v>
      </c>
      <c r="C11" s="6">
        <v>1.8</v>
      </c>
      <c r="D11" s="33" t="s">
        <v>30</v>
      </c>
      <c r="E11" s="6">
        <v>2</v>
      </c>
      <c r="F11" s="6">
        <v>0.5</v>
      </c>
      <c r="G11" s="33" t="s">
        <v>30</v>
      </c>
      <c r="H11" s="33" t="s">
        <v>30</v>
      </c>
      <c r="I11" s="33" t="s">
        <v>30</v>
      </c>
      <c r="J11" s="6">
        <v>3.5</v>
      </c>
      <c r="K11" s="33" t="s">
        <v>30</v>
      </c>
      <c r="L11" s="6">
        <v>33.799999999999997</v>
      </c>
      <c r="M11" s="35" t="s">
        <v>30</v>
      </c>
      <c r="N11" s="4"/>
    </row>
    <row r="12" spans="1:14" ht="12.75" customHeight="1" x14ac:dyDescent="0.25">
      <c r="A12" s="5">
        <v>10</v>
      </c>
      <c r="B12" s="33" t="s">
        <v>30</v>
      </c>
      <c r="C12" s="22">
        <v>12.3</v>
      </c>
      <c r="D12" s="22">
        <v>4</v>
      </c>
      <c r="E12" s="6">
        <v>14.5</v>
      </c>
      <c r="F12" s="6">
        <v>0.4</v>
      </c>
      <c r="G12" s="6" t="s">
        <v>31</v>
      </c>
      <c r="H12" s="33" t="s">
        <v>30</v>
      </c>
      <c r="I12" s="6" t="s">
        <v>31</v>
      </c>
      <c r="J12" s="33" t="s">
        <v>30</v>
      </c>
      <c r="K12" s="6">
        <v>2.2000000000000002</v>
      </c>
      <c r="L12" s="6">
        <v>0.4</v>
      </c>
      <c r="M12" s="35" t="s">
        <v>30</v>
      </c>
      <c r="N12" s="4"/>
    </row>
    <row r="13" spans="1:14" ht="12.75" customHeight="1" x14ac:dyDescent="0.25">
      <c r="A13" s="5">
        <v>11</v>
      </c>
      <c r="B13" s="33" t="s">
        <v>30</v>
      </c>
      <c r="C13" s="26">
        <v>0.3</v>
      </c>
      <c r="D13" s="22">
        <v>16.2</v>
      </c>
      <c r="E13" s="6">
        <v>3.5</v>
      </c>
      <c r="F13" s="6">
        <v>0.9</v>
      </c>
      <c r="G13" s="6">
        <v>0.6</v>
      </c>
      <c r="H13" s="33" t="s">
        <v>30</v>
      </c>
      <c r="I13" s="6" t="s">
        <v>31</v>
      </c>
      <c r="J13" s="33" t="s">
        <v>30</v>
      </c>
      <c r="K13" s="6">
        <v>21.5</v>
      </c>
      <c r="L13" s="6">
        <v>4.4000000000000004</v>
      </c>
      <c r="M13" s="35" t="s">
        <v>30</v>
      </c>
      <c r="N13" s="4"/>
    </row>
    <row r="14" spans="1:14" ht="12.75" customHeight="1" x14ac:dyDescent="0.25">
      <c r="A14" s="5">
        <v>12</v>
      </c>
      <c r="B14" s="6">
        <v>9.5</v>
      </c>
      <c r="C14" s="33" t="s">
        <v>30</v>
      </c>
      <c r="D14" s="22" t="s">
        <v>31</v>
      </c>
      <c r="E14" s="6">
        <v>1</v>
      </c>
      <c r="F14" s="6">
        <v>2</v>
      </c>
      <c r="G14" s="6">
        <v>5.3</v>
      </c>
      <c r="H14" s="33" t="s">
        <v>30</v>
      </c>
      <c r="I14" s="33" t="s">
        <v>30</v>
      </c>
      <c r="J14" s="6">
        <v>5.4</v>
      </c>
      <c r="K14" s="6">
        <v>1.8</v>
      </c>
      <c r="L14" s="6">
        <v>0.9</v>
      </c>
      <c r="M14" s="7" t="s">
        <v>31</v>
      </c>
      <c r="N14" s="4"/>
    </row>
    <row r="15" spans="1:14" ht="12.75" customHeight="1" x14ac:dyDescent="0.25">
      <c r="A15" s="5">
        <v>13</v>
      </c>
      <c r="B15" s="22">
        <v>0.3</v>
      </c>
      <c r="C15" s="6">
        <v>6</v>
      </c>
      <c r="D15" s="6">
        <v>0.4</v>
      </c>
      <c r="E15" s="6">
        <v>11.6</v>
      </c>
      <c r="F15" s="6">
        <v>0.4</v>
      </c>
      <c r="G15" s="33" t="s">
        <v>30</v>
      </c>
      <c r="H15" s="33" t="s">
        <v>30</v>
      </c>
      <c r="I15" s="6" t="s">
        <v>31</v>
      </c>
      <c r="J15" s="6">
        <v>5.5</v>
      </c>
      <c r="K15" s="6">
        <v>11.1</v>
      </c>
      <c r="L15" s="6">
        <v>2.2000000000000002</v>
      </c>
      <c r="M15" s="7">
        <v>2</v>
      </c>
      <c r="N15" s="4"/>
    </row>
    <row r="16" spans="1:14" ht="12.75" customHeight="1" x14ac:dyDescent="0.25">
      <c r="A16" s="5">
        <v>14</v>
      </c>
      <c r="B16" s="22">
        <v>4.3</v>
      </c>
      <c r="C16" s="6">
        <v>0.5</v>
      </c>
      <c r="D16" s="6" t="s">
        <v>31</v>
      </c>
      <c r="E16" s="6">
        <v>0.4</v>
      </c>
      <c r="F16" s="6">
        <v>4.0999999999999996</v>
      </c>
      <c r="G16" s="6">
        <v>1.6</v>
      </c>
      <c r="H16" s="33" t="s">
        <v>30</v>
      </c>
      <c r="I16" s="6" t="s">
        <v>31</v>
      </c>
      <c r="J16" s="33" t="s">
        <v>30</v>
      </c>
      <c r="K16" s="33" t="s">
        <v>30</v>
      </c>
      <c r="L16" s="33" t="s">
        <v>30</v>
      </c>
      <c r="M16" s="7">
        <v>4.0999999999999996</v>
      </c>
      <c r="N16" s="4"/>
    </row>
    <row r="17" spans="1:14" ht="12.75" customHeight="1" x14ac:dyDescent="0.25">
      <c r="A17" s="5">
        <v>15</v>
      </c>
      <c r="B17" s="33" t="s">
        <v>30</v>
      </c>
      <c r="C17" s="33" t="s">
        <v>30</v>
      </c>
      <c r="D17" s="6">
        <v>1.3</v>
      </c>
      <c r="E17" s="33" t="s">
        <v>30</v>
      </c>
      <c r="F17" s="6">
        <v>0.7</v>
      </c>
      <c r="G17" s="33" t="s">
        <v>30</v>
      </c>
      <c r="H17" s="33" t="s">
        <v>30</v>
      </c>
      <c r="I17" s="33" t="s">
        <v>30</v>
      </c>
      <c r="J17" s="6">
        <v>5.0999999999999996</v>
      </c>
      <c r="K17" s="33" t="s">
        <v>30</v>
      </c>
      <c r="L17" s="33" t="s">
        <v>30</v>
      </c>
      <c r="M17" s="7">
        <v>0.6</v>
      </c>
      <c r="N17" s="4"/>
    </row>
    <row r="18" spans="1:14" ht="12.75" customHeight="1" x14ac:dyDescent="0.25">
      <c r="A18" s="5">
        <v>16</v>
      </c>
      <c r="B18" s="33" t="s">
        <v>30</v>
      </c>
      <c r="C18" s="33" t="s">
        <v>30</v>
      </c>
      <c r="D18" s="6">
        <v>1.3</v>
      </c>
      <c r="E18" s="6" t="s">
        <v>31</v>
      </c>
      <c r="F18" s="33" t="s">
        <v>30</v>
      </c>
      <c r="G18" s="6">
        <v>1.1000000000000001</v>
      </c>
      <c r="H18" s="33" t="s">
        <v>30</v>
      </c>
      <c r="I18" s="6">
        <v>0.3</v>
      </c>
      <c r="J18" s="6" t="s">
        <v>31</v>
      </c>
      <c r="K18" s="6">
        <v>7.1</v>
      </c>
      <c r="L18" s="33" t="s">
        <v>30</v>
      </c>
      <c r="M18" s="7">
        <v>21.5</v>
      </c>
      <c r="N18" s="4"/>
    </row>
    <row r="19" spans="1:14" ht="12.75" customHeight="1" x14ac:dyDescent="0.25">
      <c r="A19" s="5">
        <v>17</v>
      </c>
      <c r="B19" s="33" t="s">
        <v>30</v>
      </c>
      <c r="C19" s="33" t="s">
        <v>30</v>
      </c>
      <c r="D19" s="6">
        <v>3.4</v>
      </c>
      <c r="E19" s="33" t="s">
        <v>30</v>
      </c>
      <c r="F19" s="33" t="s">
        <v>30</v>
      </c>
      <c r="G19" s="33" t="s">
        <v>30</v>
      </c>
      <c r="H19" s="33" t="s">
        <v>30</v>
      </c>
      <c r="I19" s="6">
        <v>2</v>
      </c>
      <c r="J19" s="6">
        <v>15.8</v>
      </c>
      <c r="K19" s="6">
        <v>0.4</v>
      </c>
      <c r="L19" s="6" t="s">
        <v>31</v>
      </c>
      <c r="M19" s="7">
        <v>2.2000000000000002</v>
      </c>
      <c r="N19" s="4"/>
    </row>
    <row r="20" spans="1:14" ht="12.75" customHeight="1" x14ac:dyDescent="0.25">
      <c r="A20" s="5">
        <v>18</v>
      </c>
      <c r="B20" s="22">
        <v>2.6</v>
      </c>
      <c r="C20" s="33" t="s">
        <v>30</v>
      </c>
      <c r="D20" s="6">
        <v>9.8000000000000007</v>
      </c>
      <c r="E20" s="33" t="s">
        <v>30</v>
      </c>
      <c r="F20" s="33" t="s">
        <v>30</v>
      </c>
      <c r="G20" s="33" t="s">
        <v>30</v>
      </c>
      <c r="H20" s="33" t="s">
        <v>30</v>
      </c>
      <c r="I20" s="33" t="s">
        <v>30</v>
      </c>
      <c r="J20" s="33" t="s">
        <v>30</v>
      </c>
      <c r="K20" s="6">
        <v>0.8</v>
      </c>
      <c r="L20" s="33" t="s">
        <v>30</v>
      </c>
      <c r="M20" s="7">
        <v>12.6</v>
      </c>
      <c r="N20" s="4"/>
    </row>
    <row r="21" spans="1:14" ht="12.75" customHeight="1" x14ac:dyDescent="0.25">
      <c r="A21" s="5">
        <v>19</v>
      </c>
      <c r="B21" s="22" t="s">
        <v>31</v>
      </c>
      <c r="C21" s="33" t="s">
        <v>30</v>
      </c>
      <c r="D21" s="6">
        <v>2</v>
      </c>
      <c r="E21" s="6">
        <v>0.2</v>
      </c>
      <c r="F21" s="6">
        <v>4.0999999999999996</v>
      </c>
      <c r="G21" s="33" t="s">
        <v>30</v>
      </c>
      <c r="H21" s="33" t="s">
        <v>30</v>
      </c>
      <c r="I21" s="33" t="s">
        <v>30</v>
      </c>
      <c r="J21" s="6">
        <v>2.5</v>
      </c>
      <c r="K21" s="6">
        <v>4.5999999999999996</v>
      </c>
      <c r="L21" s="6">
        <v>1.3</v>
      </c>
      <c r="M21" s="7">
        <v>6.4</v>
      </c>
      <c r="N21" s="4"/>
    </row>
    <row r="22" spans="1:14" ht="12.75" customHeight="1" x14ac:dyDescent="0.25">
      <c r="A22" s="5">
        <v>20</v>
      </c>
      <c r="B22" s="22">
        <v>3.9</v>
      </c>
      <c r="C22" s="33" t="s">
        <v>30</v>
      </c>
      <c r="D22" s="33" t="s">
        <v>30</v>
      </c>
      <c r="E22" s="33" t="s">
        <v>30</v>
      </c>
      <c r="F22" s="6">
        <v>1</v>
      </c>
      <c r="G22" s="33" t="s">
        <v>30</v>
      </c>
      <c r="H22" s="33" t="s">
        <v>30</v>
      </c>
      <c r="I22" s="33" t="s">
        <v>30</v>
      </c>
      <c r="J22" s="33" t="s">
        <v>30</v>
      </c>
      <c r="K22" s="6">
        <v>4.5999999999999996</v>
      </c>
      <c r="L22" s="6">
        <v>8.6999999999999993</v>
      </c>
      <c r="M22" s="7">
        <v>2.5</v>
      </c>
      <c r="N22" s="4"/>
    </row>
    <row r="23" spans="1:14" ht="12.75" customHeight="1" x14ac:dyDescent="0.25">
      <c r="A23" s="5">
        <v>21</v>
      </c>
      <c r="B23" s="33" t="s">
        <v>30</v>
      </c>
      <c r="C23" s="22" t="s">
        <v>31</v>
      </c>
      <c r="D23" s="6">
        <v>1.5</v>
      </c>
      <c r="E23" s="33" t="s">
        <v>30</v>
      </c>
      <c r="F23" s="33" t="s">
        <v>30</v>
      </c>
      <c r="G23" s="6">
        <v>2.7</v>
      </c>
      <c r="H23" s="33" t="s">
        <v>30</v>
      </c>
      <c r="I23" s="6">
        <v>4.8</v>
      </c>
      <c r="J23" s="33" t="s">
        <v>30</v>
      </c>
      <c r="K23" s="33" t="s">
        <v>30</v>
      </c>
      <c r="L23" s="6">
        <v>2.1</v>
      </c>
      <c r="M23" s="7">
        <v>21.1</v>
      </c>
      <c r="N23" s="4"/>
    </row>
    <row r="24" spans="1:14" ht="12.75" customHeight="1" x14ac:dyDescent="0.25">
      <c r="A24" s="5">
        <v>22</v>
      </c>
      <c r="B24" s="6">
        <v>2.7</v>
      </c>
      <c r="C24" s="22" t="s">
        <v>31</v>
      </c>
      <c r="D24" s="6">
        <v>4</v>
      </c>
      <c r="E24" s="33" t="s">
        <v>30</v>
      </c>
      <c r="F24" s="6" t="s">
        <v>31</v>
      </c>
      <c r="G24" s="6">
        <v>0.4</v>
      </c>
      <c r="H24" s="6">
        <v>1.7</v>
      </c>
      <c r="I24" s="33" t="s">
        <v>30</v>
      </c>
      <c r="J24" s="33" t="s">
        <v>30</v>
      </c>
      <c r="K24" s="6">
        <v>7.6</v>
      </c>
      <c r="L24" s="6">
        <v>0.6</v>
      </c>
      <c r="M24" s="7">
        <v>6.1</v>
      </c>
      <c r="N24" s="4"/>
    </row>
    <row r="25" spans="1:14" ht="12.75" customHeight="1" x14ac:dyDescent="0.25">
      <c r="A25" s="5">
        <v>23</v>
      </c>
      <c r="B25" s="6">
        <v>0.7</v>
      </c>
      <c r="C25" s="22" t="s">
        <v>31</v>
      </c>
      <c r="D25" s="33" t="s">
        <v>30</v>
      </c>
      <c r="E25" s="33" t="s">
        <v>30</v>
      </c>
      <c r="F25" s="6">
        <v>6.5</v>
      </c>
      <c r="G25" s="33" t="s">
        <v>30</v>
      </c>
      <c r="H25" s="6">
        <v>5.6</v>
      </c>
      <c r="I25" s="6">
        <v>14.8</v>
      </c>
      <c r="J25" s="33" t="s">
        <v>30</v>
      </c>
      <c r="K25" s="6">
        <v>0.5</v>
      </c>
      <c r="L25" s="33" t="s">
        <v>30</v>
      </c>
      <c r="M25" s="7">
        <v>41.5</v>
      </c>
      <c r="N25" s="4"/>
    </row>
    <row r="26" spans="1:14" ht="12.75" customHeight="1" x14ac:dyDescent="0.25">
      <c r="A26" s="5">
        <v>24</v>
      </c>
      <c r="B26" s="22" t="s">
        <v>31</v>
      </c>
      <c r="C26" s="6" t="s">
        <v>31</v>
      </c>
      <c r="D26" s="6">
        <v>0.4</v>
      </c>
      <c r="E26" s="33" t="s">
        <v>30</v>
      </c>
      <c r="F26" s="6">
        <v>8.6999999999999993</v>
      </c>
      <c r="G26" s="33" t="s">
        <v>30</v>
      </c>
      <c r="H26" s="33" t="s">
        <v>30</v>
      </c>
      <c r="I26" s="6">
        <v>22</v>
      </c>
      <c r="J26" s="33" t="s">
        <v>30</v>
      </c>
      <c r="K26" s="6">
        <v>3</v>
      </c>
      <c r="L26" s="33" t="s">
        <v>30</v>
      </c>
      <c r="M26" s="7">
        <v>14.4</v>
      </c>
      <c r="N26" s="4"/>
    </row>
    <row r="27" spans="1:14" ht="12.75" customHeight="1" x14ac:dyDescent="0.25">
      <c r="A27" s="5">
        <v>25</v>
      </c>
      <c r="B27" s="6">
        <v>5</v>
      </c>
      <c r="C27" s="6">
        <v>0.3</v>
      </c>
      <c r="D27" s="33" t="s">
        <v>30</v>
      </c>
      <c r="E27" s="6">
        <v>1.9</v>
      </c>
      <c r="F27" s="33" t="s">
        <v>30</v>
      </c>
      <c r="G27" s="33" t="s">
        <v>30</v>
      </c>
      <c r="H27" s="6" t="s">
        <v>31</v>
      </c>
      <c r="I27" s="33" t="s">
        <v>30</v>
      </c>
      <c r="J27" s="6">
        <v>0.9</v>
      </c>
      <c r="K27" s="33" t="s">
        <v>30</v>
      </c>
      <c r="L27" s="33" t="s">
        <v>30</v>
      </c>
      <c r="M27" s="7">
        <v>4.0999999999999996</v>
      </c>
      <c r="N27" s="4"/>
    </row>
    <row r="28" spans="1:14" ht="12.75" customHeight="1" x14ac:dyDescent="0.25">
      <c r="A28" s="5">
        <v>26</v>
      </c>
      <c r="B28" s="6">
        <v>13.6</v>
      </c>
      <c r="C28" s="33" t="s">
        <v>30</v>
      </c>
      <c r="D28" s="33" t="s">
        <v>30</v>
      </c>
      <c r="E28" s="6">
        <v>6.6</v>
      </c>
      <c r="F28" s="33" t="s">
        <v>30</v>
      </c>
      <c r="G28" s="33" t="s">
        <v>30</v>
      </c>
      <c r="H28" s="6">
        <v>1.5</v>
      </c>
      <c r="I28" s="33" t="s">
        <v>30</v>
      </c>
      <c r="J28" s="33" t="s">
        <v>30</v>
      </c>
      <c r="K28" s="6">
        <v>14.5</v>
      </c>
      <c r="L28" s="33" t="s">
        <v>30</v>
      </c>
      <c r="M28" s="7">
        <v>17.399999999999999</v>
      </c>
      <c r="N28" s="4"/>
    </row>
    <row r="29" spans="1:14" ht="12.75" customHeight="1" x14ac:dyDescent="0.25">
      <c r="A29" s="5">
        <v>27</v>
      </c>
      <c r="B29" s="6">
        <v>2.4</v>
      </c>
      <c r="C29" s="33" t="s">
        <v>30</v>
      </c>
      <c r="D29" s="33" t="s">
        <v>30</v>
      </c>
      <c r="E29" s="33" t="s">
        <v>30</v>
      </c>
      <c r="F29" s="6">
        <v>5</v>
      </c>
      <c r="G29" s="6">
        <v>1.7</v>
      </c>
      <c r="H29" s="6">
        <v>11.7</v>
      </c>
      <c r="I29" s="33" t="s">
        <v>30</v>
      </c>
      <c r="J29" s="33" t="s">
        <v>30</v>
      </c>
      <c r="K29" s="6">
        <v>27.5</v>
      </c>
      <c r="L29" s="6" t="s">
        <v>31</v>
      </c>
      <c r="M29" s="7">
        <v>3.8</v>
      </c>
      <c r="N29" s="4"/>
    </row>
    <row r="30" spans="1:14" ht="12.75" customHeight="1" x14ac:dyDescent="0.25">
      <c r="A30" s="5">
        <v>28</v>
      </c>
      <c r="B30" s="6">
        <v>7.4</v>
      </c>
      <c r="C30" s="6">
        <v>0.5</v>
      </c>
      <c r="D30" s="33" t="s">
        <v>30</v>
      </c>
      <c r="E30" s="6">
        <v>1</v>
      </c>
      <c r="F30" s="6">
        <v>4.9000000000000004</v>
      </c>
      <c r="G30" s="6">
        <v>0.8</v>
      </c>
      <c r="H30" s="33" t="s">
        <v>30</v>
      </c>
      <c r="I30" s="33" t="s">
        <v>30</v>
      </c>
      <c r="J30" s="33" t="s">
        <v>30</v>
      </c>
      <c r="K30" s="6">
        <v>4</v>
      </c>
      <c r="L30" s="6" t="s">
        <v>31</v>
      </c>
      <c r="M30" s="7">
        <v>5.9</v>
      </c>
      <c r="N30" s="4"/>
    </row>
    <row r="31" spans="1:14" ht="12.75" customHeight="1" x14ac:dyDescent="0.25">
      <c r="A31" s="5">
        <v>29</v>
      </c>
      <c r="B31" s="6">
        <v>9.9</v>
      </c>
      <c r="C31" s="6" t="s">
        <v>15</v>
      </c>
      <c r="D31" s="22" t="s">
        <v>31</v>
      </c>
      <c r="E31" s="33" t="s">
        <v>30</v>
      </c>
      <c r="F31" s="6">
        <v>2.9</v>
      </c>
      <c r="G31" s="33" t="s">
        <v>30</v>
      </c>
      <c r="H31" s="6">
        <v>0.2</v>
      </c>
      <c r="I31" s="33" t="s">
        <v>30</v>
      </c>
      <c r="J31" s="33" t="s">
        <v>30</v>
      </c>
      <c r="K31" s="33" t="s">
        <v>30</v>
      </c>
      <c r="L31" s="33" t="s">
        <v>30</v>
      </c>
      <c r="M31" s="7">
        <v>1.2</v>
      </c>
      <c r="N31" s="4"/>
    </row>
    <row r="32" spans="1:14" ht="12.75" customHeight="1" x14ac:dyDescent="0.25">
      <c r="A32" s="5">
        <v>30</v>
      </c>
      <c r="B32" s="6">
        <v>2.8</v>
      </c>
      <c r="C32" s="6" t="s">
        <v>15</v>
      </c>
      <c r="D32" s="22" t="s">
        <v>31</v>
      </c>
      <c r="E32" s="33" t="s">
        <v>30</v>
      </c>
      <c r="F32" s="6">
        <v>1.3</v>
      </c>
      <c r="G32" s="33" t="s">
        <v>30</v>
      </c>
      <c r="H32" s="6">
        <v>3.4</v>
      </c>
      <c r="I32" s="33" t="s">
        <v>30</v>
      </c>
      <c r="J32" s="33" t="s">
        <v>30</v>
      </c>
      <c r="K32" s="33">
        <v>2.6</v>
      </c>
      <c r="L32" s="33" t="s">
        <v>30</v>
      </c>
      <c r="M32" s="7">
        <v>5.8</v>
      </c>
      <c r="N32" s="4"/>
    </row>
    <row r="33" spans="1:14" ht="12.75" customHeight="1" x14ac:dyDescent="0.25">
      <c r="A33" s="5">
        <v>31</v>
      </c>
      <c r="B33" s="36">
        <v>5.0999999999999996</v>
      </c>
      <c r="C33" s="6" t="s">
        <v>15</v>
      </c>
      <c r="D33" s="33" t="s">
        <v>30</v>
      </c>
      <c r="E33" s="6" t="s">
        <v>15</v>
      </c>
      <c r="F33" s="33" t="s">
        <v>30</v>
      </c>
      <c r="G33" s="6" t="s">
        <v>15</v>
      </c>
      <c r="H33" s="33" t="s">
        <v>30</v>
      </c>
      <c r="I33" s="33" t="s">
        <v>30</v>
      </c>
      <c r="J33" s="6" t="s">
        <v>15</v>
      </c>
      <c r="K33" s="36">
        <v>10.7</v>
      </c>
      <c r="L33" s="6" t="s">
        <v>15</v>
      </c>
      <c r="M33" s="7">
        <v>8</v>
      </c>
      <c r="N33" s="4"/>
    </row>
    <row r="34" spans="1:14" ht="12.75" customHeight="1" x14ac:dyDescent="0.25">
      <c r="A34" s="4"/>
      <c r="B34" s="37"/>
      <c r="C34" s="8"/>
      <c r="D34" s="34"/>
      <c r="E34" s="8"/>
      <c r="F34" s="34"/>
      <c r="G34" s="8"/>
      <c r="H34" s="34"/>
      <c r="I34" s="34"/>
      <c r="J34" s="8"/>
      <c r="K34" s="37"/>
      <c r="L34" s="8"/>
      <c r="M34" s="9"/>
      <c r="N34" s="4"/>
    </row>
    <row r="35" spans="1:14" ht="12.75" customHeight="1" x14ac:dyDescent="0.25">
      <c r="A35" s="5" t="s">
        <v>13</v>
      </c>
      <c r="B35" s="10">
        <f t="shared" ref="B35:M35" si="0">SUM(B3:B33)</f>
        <v>80.2</v>
      </c>
      <c r="C35" s="10">
        <f t="shared" si="0"/>
        <v>26.6</v>
      </c>
      <c r="D35" s="10">
        <f t="shared" si="0"/>
        <v>77.5</v>
      </c>
      <c r="E35" s="10">
        <f t="shared" si="0"/>
        <v>52.7</v>
      </c>
      <c r="F35" s="10">
        <f t="shared" si="0"/>
        <v>54.8</v>
      </c>
      <c r="G35" s="10">
        <f t="shared" si="0"/>
        <v>14.200000000000001</v>
      </c>
      <c r="H35" s="10">
        <f t="shared" si="0"/>
        <v>29.099999999999998</v>
      </c>
      <c r="I35" s="10">
        <f t="shared" si="0"/>
        <v>46.2</v>
      </c>
      <c r="J35" s="10">
        <f t="shared" si="0"/>
        <v>44.699999999999996</v>
      </c>
      <c r="K35" s="10">
        <f t="shared" si="0"/>
        <v>139.49999999999997</v>
      </c>
      <c r="L35" s="10">
        <f t="shared" si="0"/>
        <v>129.20000000000002</v>
      </c>
      <c r="M35" s="10">
        <f t="shared" si="0"/>
        <v>182.4</v>
      </c>
      <c r="N35" s="11">
        <f>SUM(B35:M35)</f>
        <v>877.1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BB73-634D-4BB8-9FB3-DFB249C7B1FD}">
  <dimension ref="A1:N35"/>
  <sheetViews>
    <sheetView workbookViewId="0"/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>
        <v>21.4</v>
      </c>
      <c r="C3" s="33" t="s">
        <v>30</v>
      </c>
      <c r="D3" s="33" t="s">
        <v>30</v>
      </c>
      <c r="E3" s="33" t="s">
        <v>30</v>
      </c>
      <c r="F3" s="33" t="s">
        <v>30</v>
      </c>
      <c r="G3" s="33" t="s">
        <v>30</v>
      </c>
      <c r="H3" s="33" t="s">
        <v>30</v>
      </c>
      <c r="I3" s="6">
        <v>3.4</v>
      </c>
      <c r="J3" s="33" t="s">
        <v>30</v>
      </c>
      <c r="K3" s="6">
        <v>10.199999999999999</v>
      </c>
      <c r="L3" s="6">
        <v>13</v>
      </c>
      <c r="M3" s="35" t="s">
        <v>30</v>
      </c>
      <c r="N3" s="4"/>
    </row>
    <row r="4" spans="1:14" ht="12.75" customHeight="1" x14ac:dyDescent="0.25">
      <c r="A4" s="5">
        <v>2</v>
      </c>
      <c r="B4" s="6">
        <v>5.8</v>
      </c>
      <c r="C4" s="33" t="s">
        <v>30</v>
      </c>
      <c r="D4" s="33" t="s">
        <v>30</v>
      </c>
      <c r="E4" s="33" t="s">
        <v>30</v>
      </c>
      <c r="F4" s="6">
        <v>5.8</v>
      </c>
      <c r="G4" s="6">
        <v>13.7</v>
      </c>
      <c r="H4" s="6">
        <v>5.3</v>
      </c>
      <c r="I4" s="6">
        <v>1.1000000000000001</v>
      </c>
      <c r="J4" s="33" t="s">
        <v>30</v>
      </c>
      <c r="K4" s="6">
        <v>12.2</v>
      </c>
      <c r="L4" s="6">
        <v>16.5</v>
      </c>
      <c r="M4" s="7">
        <v>6.8</v>
      </c>
      <c r="N4" s="4"/>
    </row>
    <row r="5" spans="1:14" ht="12.75" customHeight="1" x14ac:dyDescent="0.25">
      <c r="A5" s="5">
        <v>3</v>
      </c>
      <c r="B5" s="6">
        <v>13.1</v>
      </c>
      <c r="C5" s="33" t="s">
        <v>30</v>
      </c>
      <c r="D5" s="6">
        <v>2.2999999999999998</v>
      </c>
      <c r="E5" s="6">
        <v>0.3</v>
      </c>
      <c r="F5" s="6">
        <v>5.5</v>
      </c>
      <c r="G5" s="6">
        <v>4.0999999999999996</v>
      </c>
      <c r="H5" s="6" t="s">
        <v>31</v>
      </c>
      <c r="I5" s="6">
        <v>2.7</v>
      </c>
      <c r="J5" s="33" t="s">
        <v>30</v>
      </c>
      <c r="K5" s="6">
        <v>15.7</v>
      </c>
      <c r="L5" s="6">
        <v>10</v>
      </c>
      <c r="M5" s="35" t="s">
        <v>30</v>
      </c>
      <c r="N5" s="4"/>
    </row>
    <row r="6" spans="1:14" ht="12.75" customHeight="1" x14ac:dyDescent="0.25">
      <c r="A6" s="5">
        <v>4</v>
      </c>
      <c r="B6" s="6">
        <v>3.1</v>
      </c>
      <c r="C6" s="22">
        <v>16</v>
      </c>
      <c r="D6" s="6">
        <v>17.3</v>
      </c>
      <c r="E6" s="33" t="s">
        <v>30</v>
      </c>
      <c r="F6" s="6">
        <v>4.4000000000000004</v>
      </c>
      <c r="G6" s="6" t="s">
        <v>31</v>
      </c>
      <c r="H6" s="33" t="s">
        <v>30</v>
      </c>
      <c r="I6" s="33" t="s">
        <v>30</v>
      </c>
      <c r="J6" s="33" t="s">
        <v>30</v>
      </c>
      <c r="K6" s="6">
        <v>6.3</v>
      </c>
      <c r="L6" s="6">
        <v>1.3</v>
      </c>
      <c r="M6" s="35" t="s">
        <v>30</v>
      </c>
      <c r="N6" s="4"/>
    </row>
    <row r="7" spans="1:14" ht="12.75" customHeight="1" x14ac:dyDescent="0.25">
      <c r="A7" s="5">
        <v>5</v>
      </c>
      <c r="B7" s="33" t="s">
        <v>30</v>
      </c>
      <c r="C7" s="33" t="s">
        <v>30</v>
      </c>
      <c r="D7" s="6">
        <v>3.2</v>
      </c>
      <c r="E7" s="33" t="s">
        <v>30</v>
      </c>
      <c r="F7" s="6">
        <v>1.4</v>
      </c>
      <c r="G7" s="6">
        <v>11.7</v>
      </c>
      <c r="H7" s="6" t="s">
        <v>31</v>
      </c>
      <c r="I7" s="33" t="s">
        <v>30</v>
      </c>
      <c r="J7" s="33" t="s">
        <v>30</v>
      </c>
      <c r="K7" s="6">
        <v>12.8</v>
      </c>
      <c r="L7" s="33" t="s">
        <v>30</v>
      </c>
      <c r="M7" s="38">
        <v>0.3</v>
      </c>
      <c r="N7" s="4"/>
    </row>
    <row r="8" spans="1:14" ht="12.75" customHeight="1" x14ac:dyDescent="0.25">
      <c r="A8" s="5">
        <v>6</v>
      </c>
      <c r="B8" s="33" t="s">
        <v>30</v>
      </c>
      <c r="C8" s="33" t="s">
        <v>30</v>
      </c>
      <c r="D8" s="33" t="s">
        <v>30</v>
      </c>
      <c r="E8" s="33" t="s">
        <v>30</v>
      </c>
      <c r="F8" s="33" t="s">
        <v>30</v>
      </c>
      <c r="G8" s="6">
        <v>8.6</v>
      </c>
      <c r="H8" s="6">
        <v>1.8</v>
      </c>
      <c r="I8" s="33" t="s">
        <v>30</v>
      </c>
      <c r="J8" s="33" t="s">
        <v>30</v>
      </c>
      <c r="K8" s="6" t="s">
        <v>31</v>
      </c>
      <c r="L8" s="6" t="s">
        <v>31</v>
      </c>
      <c r="M8" s="7">
        <v>24.7</v>
      </c>
      <c r="N8" s="4"/>
    </row>
    <row r="9" spans="1:14" ht="12.75" customHeight="1" x14ac:dyDescent="0.25">
      <c r="A9" s="5">
        <v>7</v>
      </c>
      <c r="B9" s="33" t="s">
        <v>30</v>
      </c>
      <c r="C9" s="33" t="s">
        <v>30</v>
      </c>
      <c r="D9" s="6">
        <v>4.4000000000000004</v>
      </c>
      <c r="E9" s="6">
        <v>1.3</v>
      </c>
      <c r="F9" s="6">
        <v>3.1</v>
      </c>
      <c r="G9" s="6">
        <v>9.6</v>
      </c>
      <c r="H9" s="6">
        <v>8.8000000000000007</v>
      </c>
      <c r="I9" s="6">
        <v>0.3</v>
      </c>
      <c r="J9" s="33" t="s">
        <v>30</v>
      </c>
      <c r="K9" s="33" t="s">
        <v>30</v>
      </c>
      <c r="L9" s="33" t="s">
        <v>30</v>
      </c>
      <c r="M9" s="7">
        <v>0.3</v>
      </c>
      <c r="N9" s="4"/>
    </row>
    <row r="10" spans="1:14" ht="12.75" customHeight="1" x14ac:dyDescent="0.25">
      <c r="A10" s="5">
        <v>8</v>
      </c>
      <c r="B10" s="6" t="s">
        <v>31</v>
      </c>
      <c r="C10" s="33" t="s">
        <v>30</v>
      </c>
      <c r="D10" s="33" t="s">
        <v>30</v>
      </c>
      <c r="E10" s="6">
        <v>0.7</v>
      </c>
      <c r="F10" s="6">
        <v>3.9</v>
      </c>
      <c r="G10" s="33" t="s">
        <v>30</v>
      </c>
      <c r="H10" s="6">
        <v>1.1000000000000001</v>
      </c>
      <c r="I10" s="6">
        <v>0.2</v>
      </c>
      <c r="J10" s="33" t="s">
        <v>30</v>
      </c>
      <c r="K10" s="6">
        <v>2.2999999999999998</v>
      </c>
      <c r="L10" s="33" t="s">
        <v>30</v>
      </c>
      <c r="M10" s="35" t="s">
        <v>30</v>
      </c>
      <c r="N10" s="4"/>
    </row>
    <row r="11" spans="1:14" ht="12.75" customHeight="1" x14ac:dyDescent="0.25">
      <c r="A11" s="5">
        <v>9</v>
      </c>
      <c r="B11" s="33" t="s">
        <v>30</v>
      </c>
      <c r="C11" s="33" t="s">
        <v>30</v>
      </c>
      <c r="D11" s="33" t="s">
        <v>30</v>
      </c>
      <c r="E11" s="6">
        <v>9.6</v>
      </c>
      <c r="F11" s="6">
        <v>15.1</v>
      </c>
      <c r="G11" s="6" t="s">
        <v>31</v>
      </c>
      <c r="H11" s="6" t="s">
        <v>31</v>
      </c>
      <c r="I11" s="33">
        <v>0.2</v>
      </c>
      <c r="J11" s="6" t="s">
        <v>31</v>
      </c>
      <c r="K11" s="6">
        <v>0.7</v>
      </c>
      <c r="L11" s="6">
        <v>0.2</v>
      </c>
      <c r="M11" s="35" t="s">
        <v>30</v>
      </c>
      <c r="N11" s="4"/>
    </row>
    <row r="12" spans="1:14" ht="12.75" customHeight="1" x14ac:dyDescent="0.25">
      <c r="A12" s="5">
        <v>10</v>
      </c>
      <c r="B12" s="33" t="s">
        <v>30</v>
      </c>
      <c r="C12" s="33" t="s">
        <v>30</v>
      </c>
      <c r="D12" s="33" t="s">
        <v>30</v>
      </c>
      <c r="E12" s="6">
        <v>5.5</v>
      </c>
      <c r="F12" s="33" t="s">
        <v>30</v>
      </c>
      <c r="G12" s="6">
        <v>19.3</v>
      </c>
      <c r="H12" s="6">
        <v>0.4</v>
      </c>
      <c r="I12" s="33" t="s">
        <v>30</v>
      </c>
      <c r="J12" s="6">
        <v>0.5</v>
      </c>
      <c r="K12" s="33" t="s">
        <v>30</v>
      </c>
      <c r="L12" s="33">
        <v>3</v>
      </c>
      <c r="M12" s="35" t="s">
        <v>30</v>
      </c>
      <c r="N12" s="4"/>
    </row>
    <row r="13" spans="1:14" ht="12.75" customHeight="1" x14ac:dyDescent="0.25">
      <c r="A13" s="5">
        <v>11</v>
      </c>
      <c r="B13" s="33" t="s">
        <v>30</v>
      </c>
      <c r="C13" s="22" t="s">
        <v>31</v>
      </c>
      <c r="D13" s="33" t="s">
        <v>30</v>
      </c>
      <c r="E13" s="6">
        <v>5.3</v>
      </c>
      <c r="F13" s="33" t="s">
        <v>30</v>
      </c>
      <c r="G13" s="6">
        <v>4.2</v>
      </c>
      <c r="H13" s="6">
        <v>6.5</v>
      </c>
      <c r="I13" s="33" t="s">
        <v>30</v>
      </c>
      <c r="J13" s="33" t="s">
        <v>30</v>
      </c>
      <c r="K13" s="6">
        <v>4.2</v>
      </c>
      <c r="L13" s="33" t="s">
        <v>30</v>
      </c>
      <c r="M13" s="35" t="s">
        <v>30</v>
      </c>
      <c r="N13" s="4"/>
    </row>
    <row r="14" spans="1:14" ht="12.75" customHeight="1" x14ac:dyDescent="0.25">
      <c r="A14" s="5">
        <v>12</v>
      </c>
      <c r="B14" s="33" t="s">
        <v>30</v>
      </c>
      <c r="C14" s="22">
        <v>0.6</v>
      </c>
      <c r="D14" s="33" t="s">
        <v>30</v>
      </c>
      <c r="E14" s="6">
        <v>0.9</v>
      </c>
      <c r="F14" s="33" t="s">
        <v>30</v>
      </c>
      <c r="G14" s="6">
        <v>0.7</v>
      </c>
      <c r="H14" s="6">
        <v>16.8</v>
      </c>
      <c r="I14" s="33" t="s">
        <v>30</v>
      </c>
      <c r="J14" s="6">
        <v>1.6</v>
      </c>
      <c r="K14" s="6">
        <v>8.6999999999999993</v>
      </c>
      <c r="L14" s="33">
        <v>4.3</v>
      </c>
      <c r="M14" s="35" t="s">
        <v>30</v>
      </c>
      <c r="N14" s="4"/>
    </row>
    <row r="15" spans="1:14" ht="12.75" customHeight="1" x14ac:dyDescent="0.25">
      <c r="A15" s="5">
        <v>13</v>
      </c>
      <c r="B15" s="6" t="s">
        <v>31</v>
      </c>
      <c r="C15" s="6">
        <v>1.6</v>
      </c>
      <c r="D15" s="33" t="s">
        <v>30</v>
      </c>
      <c r="E15" s="6">
        <v>0.1</v>
      </c>
      <c r="F15" s="33" t="s">
        <v>30</v>
      </c>
      <c r="G15" s="33" t="s">
        <v>30</v>
      </c>
      <c r="H15" s="6">
        <v>12.3</v>
      </c>
      <c r="I15" s="6">
        <v>0.6</v>
      </c>
      <c r="J15" s="33" t="s">
        <v>30</v>
      </c>
      <c r="K15" s="6">
        <v>6.5</v>
      </c>
      <c r="L15" s="33" t="s">
        <v>30</v>
      </c>
      <c r="M15" s="35" t="s">
        <v>30</v>
      </c>
      <c r="N15" s="4"/>
    </row>
    <row r="16" spans="1:14" ht="12.75" customHeight="1" x14ac:dyDescent="0.25">
      <c r="A16" s="5">
        <v>14</v>
      </c>
      <c r="B16" s="33" t="s">
        <v>30</v>
      </c>
      <c r="C16" s="6" t="s">
        <v>31</v>
      </c>
      <c r="D16" s="33" t="s">
        <v>30</v>
      </c>
      <c r="E16" s="33" t="s">
        <v>30</v>
      </c>
      <c r="F16" s="6">
        <v>2.8</v>
      </c>
      <c r="G16" s="6">
        <v>2.4</v>
      </c>
      <c r="H16" s="6">
        <v>2.7</v>
      </c>
      <c r="I16" s="6" t="s">
        <v>31</v>
      </c>
      <c r="J16" s="33" t="s">
        <v>30</v>
      </c>
      <c r="K16" s="6" t="s">
        <v>31</v>
      </c>
      <c r="L16" s="33" t="s">
        <v>30</v>
      </c>
      <c r="M16" s="7">
        <v>18.3</v>
      </c>
      <c r="N16" s="4"/>
    </row>
    <row r="17" spans="1:14" ht="12.75" customHeight="1" x14ac:dyDescent="0.25">
      <c r="A17" s="5">
        <v>15</v>
      </c>
      <c r="B17" s="33" t="s">
        <v>30</v>
      </c>
      <c r="C17" s="6" t="s">
        <v>31</v>
      </c>
      <c r="D17" s="33" t="s">
        <v>30</v>
      </c>
      <c r="E17" s="6">
        <v>0.4</v>
      </c>
      <c r="F17" s="6">
        <v>1.8</v>
      </c>
      <c r="G17" s="6" t="s">
        <v>31</v>
      </c>
      <c r="H17" s="6">
        <v>2.2999999999999998</v>
      </c>
      <c r="I17" s="6">
        <v>0.4</v>
      </c>
      <c r="J17" s="33" t="s">
        <v>30</v>
      </c>
      <c r="K17" s="6">
        <v>4.5</v>
      </c>
      <c r="L17" s="33" t="s">
        <v>30</v>
      </c>
      <c r="M17" s="7">
        <v>5.5</v>
      </c>
      <c r="N17" s="4"/>
    </row>
    <row r="18" spans="1:14" ht="12.75" customHeight="1" x14ac:dyDescent="0.25">
      <c r="A18" s="5">
        <v>16</v>
      </c>
      <c r="B18" s="33" t="s">
        <v>30</v>
      </c>
      <c r="C18" s="33" t="s">
        <v>30</v>
      </c>
      <c r="D18" s="33" t="s">
        <v>30</v>
      </c>
      <c r="E18" s="6">
        <v>4</v>
      </c>
      <c r="F18" s="33" t="s">
        <v>30</v>
      </c>
      <c r="G18" s="33" t="s">
        <v>30</v>
      </c>
      <c r="H18" s="6">
        <v>3.4</v>
      </c>
      <c r="I18" s="33" t="s">
        <v>30</v>
      </c>
      <c r="J18" s="33" t="s">
        <v>30</v>
      </c>
      <c r="K18" s="6">
        <v>4.4000000000000004</v>
      </c>
      <c r="L18" s="6" t="s">
        <v>31</v>
      </c>
      <c r="M18" s="7">
        <v>6.5</v>
      </c>
      <c r="N18" s="4"/>
    </row>
    <row r="19" spans="1:14" ht="12.75" customHeight="1" x14ac:dyDescent="0.25">
      <c r="A19" s="5">
        <v>17</v>
      </c>
      <c r="B19" s="33" t="s">
        <v>30</v>
      </c>
      <c r="C19" s="6" t="s">
        <v>31</v>
      </c>
      <c r="D19" s="6">
        <v>11</v>
      </c>
      <c r="E19" s="6">
        <v>3</v>
      </c>
      <c r="F19" s="6">
        <v>0.3</v>
      </c>
      <c r="G19" s="6">
        <v>2.9</v>
      </c>
      <c r="H19" s="33" t="s">
        <v>30</v>
      </c>
      <c r="I19" s="33" t="s">
        <v>30</v>
      </c>
      <c r="J19" s="33" t="s">
        <v>30</v>
      </c>
      <c r="K19" s="6">
        <v>5.5</v>
      </c>
      <c r="L19" s="33">
        <v>1.4</v>
      </c>
      <c r="M19" s="35" t="s">
        <v>30</v>
      </c>
      <c r="N19" s="4"/>
    </row>
    <row r="20" spans="1:14" ht="12.75" customHeight="1" x14ac:dyDescent="0.25">
      <c r="A20" s="5">
        <v>18</v>
      </c>
      <c r="B20" s="6">
        <v>2.4</v>
      </c>
      <c r="C20" s="6">
        <v>5.6</v>
      </c>
      <c r="D20" s="33" t="s">
        <v>30</v>
      </c>
      <c r="E20" s="6">
        <v>6.4</v>
      </c>
      <c r="F20" s="6">
        <v>2.1</v>
      </c>
      <c r="G20" s="6" t="s">
        <v>31</v>
      </c>
      <c r="H20" s="6" t="s">
        <v>31</v>
      </c>
      <c r="I20" s="33" t="s">
        <v>30</v>
      </c>
      <c r="J20" s="33" t="s">
        <v>30</v>
      </c>
      <c r="K20" s="6">
        <v>5.0999999999999996</v>
      </c>
      <c r="L20" s="33" t="s">
        <v>30</v>
      </c>
      <c r="M20" s="35" t="s">
        <v>30</v>
      </c>
      <c r="N20" s="4"/>
    </row>
    <row r="21" spans="1:14" ht="12.75" customHeight="1" x14ac:dyDescent="0.25">
      <c r="A21" s="5">
        <v>19</v>
      </c>
      <c r="B21" s="6">
        <v>0.5</v>
      </c>
      <c r="C21" s="33" t="s">
        <v>30</v>
      </c>
      <c r="D21" s="33" t="s">
        <v>30</v>
      </c>
      <c r="E21" s="6">
        <v>1.3</v>
      </c>
      <c r="F21" s="6">
        <v>1.5</v>
      </c>
      <c r="G21" s="33" t="s">
        <v>30</v>
      </c>
      <c r="H21" s="6" t="s">
        <v>31</v>
      </c>
      <c r="I21" s="6" t="s">
        <v>31</v>
      </c>
      <c r="J21" s="33" t="s">
        <v>30</v>
      </c>
      <c r="K21" s="6">
        <v>5.8</v>
      </c>
      <c r="L21" s="33" t="s">
        <v>30</v>
      </c>
      <c r="M21" s="7">
        <v>15.9</v>
      </c>
      <c r="N21" s="4"/>
    </row>
    <row r="22" spans="1:14" ht="12.75" customHeight="1" x14ac:dyDescent="0.25">
      <c r="A22" s="5">
        <v>20</v>
      </c>
      <c r="B22" s="6" t="s">
        <v>31</v>
      </c>
      <c r="C22" s="33" t="s">
        <v>30</v>
      </c>
      <c r="D22" s="33" t="s">
        <v>30</v>
      </c>
      <c r="E22" s="6">
        <v>0.3</v>
      </c>
      <c r="F22" s="33" t="s">
        <v>30</v>
      </c>
      <c r="G22" s="6">
        <v>5.6</v>
      </c>
      <c r="H22" s="6">
        <v>28.1</v>
      </c>
      <c r="I22" s="33" t="s">
        <v>30</v>
      </c>
      <c r="J22" s="33" t="s">
        <v>30</v>
      </c>
      <c r="K22" s="6">
        <v>12.9</v>
      </c>
      <c r="L22" s="6">
        <v>0.5</v>
      </c>
      <c r="M22" s="7">
        <v>5.2</v>
      </c>
      <c r="N22" s="4"/>
    </row>
    <row r="23" spans="1:14" ht="12.75" customHeight="1" x14ac:dyDescent="0.25">
      <c r="A23" s="5">
        <v>21</v>
      </c>
      <c r="B23" s="6" t="s">
        <v>31</v>
      </c>
      <c r="C23" s="33" t="s">
        <v>30</v>
      </c>
      <c r="D23" s="33" t="s">
        <v>30</v>
      </c>
      <c r="E23" s="6">
        <v>0.3</v>
      </c>
      <c r="F23" s="33" t="s">
        <v>30</v>
      </c>
      <c r="G23" s="6">
        <v>3.8</v>
      </c>
      <c r="H23" s="33" t="s">
        <v>30</v>
      </c>
      <c r="I23" s="33" t="s">
        <v>30</v>
      </c>
      <c r="J23" s="33" t="s">
        <v>30</v>
      </c>
      <c r="K23" s="33">
        <v>0.9</v>
      </c>
      <c r="L23" s="6">
        <v>0.9</v>
      </c>
      <c r="M23" s="7">
        <v>16.7</v>
      </c>
      <c r="N23" s="4"/>
    </row>
    <row r="24" spans="1:14" ht="12.75" customHeight="1" x14ac:dyDescent="0.25">
      <c r="A24" s="5">
        <v>22</v>
      </c>
      <c r="B24" s="33" t="s">
        <v>30</v>
      </c>
      <c r="C24" s="6">
        <v>1</v>
      </c>
      <c r="D24" s="33" t="s">
        <v>30</v>
      </c>
      <c r="E24" s="6">
        <v>2.7</v>
      </c>
      <c r="F24" s="33" t="s">
        <v>30</v>
      </c>
      <c r="G24" s="33" t="s">
        <v>30</v>
      </c>
      <c r="H24" s="33" t="s">
        <v>30</v>
      </c>
      <c r="I24" s="33" t="s">
        <v>30</v>
      </c>
      <c r="J24" s="6">
        <v>0.3</v>
      </c>
      <c r="K24" s="33" t="s">
        <v>30</v>
      </c>
      <c r="L24" s="6">
        <v>10.8</v>
      </c>
      <c r="M24" s="7">
        <v>20.7</v>
      </c>
      <c r="N24" s="4"/>
    </row>
    <row r="25" spans="1:14" ht="12.75" customHeight="1" x14ac:dyDescent="0.25">
      <c r="A25" s="5">
        <v>23</v>
      </c>
      <c r="B25" s="6">
        <v>0.1</v>
      </c>
      <c r="C25" s="33" t="s">
        <v>30</v>
      </c>
      <c r="D25" s="33" t="s">
        <v>30</v>
      </c>
      <c r="E25" s="6">
        <v>7.1</v>
      </c>
      <c r="F25" s="33" t="s">
        <v>30</v>
      </c>
      <c r="G25" s="6">
        <v>7.7</v>
      </c>
      <c r="H25" s="33" t="s">
        <v>30</v>
      </c>
      <c r="I25" s="33" t="s">
        <v>30</v>
      </c>
      <c r="J25" s="6">
        <v>28.5</v>
      </c>
      <c r="K25" s="33" t="s">
        <v>30</v>
      </c>
      <c r="L25" s="6">
        <v>0.3</v>
      </c>
      <c r="M25" s="7">
        <v>6.5</v>
      </c>
      <c r="N25" s="4"/>
    </row>
    <row r="26" spans="1:14" ht="12.75" customHeight="1" x14ac:dyDescent="0.25">
      <c r="A26" s="5">
        <v>24</v>
      </c>
      <c r="B26" s="6">
        <v>5.9</v>
      </c>
      <c r="C26" s="6">
        <v>0.4</v>
      </c>
      <c r="D26" s="33" t="s">
        <v>30</v>
      </c>
      <c r="E26" s="6">
        <v>6.2</v>
      </c>
      <c r="F26" s="33" t="s">
        <v>30</v>
      </c>
      <c r="G26" s="6">
        <v>0.3</v>
      </c>
      <c r="H26" s="33" t="s">
        <v>30</v>
      </c>
      <c r="I26" s="6">
        <v>7.2</v>
      </c>
      <c r="J26" s="6">
        <v>13.6</v>
      </c>
      <c r="K26" s="33" t="s">
        <v>30</v>
      </c>
      <c r="L26" s="6">
        <v>10.199999999999999</v>
      </c>
      <c r="M26" s="7">
        <v>8.9</v>
      </c>
      <c r="N26" s="4"/>
    </row>
    <row r="27" spans="1:14" ht="12.75" customHeight="1" x14ac:dyDescent="0.25">
      <c r="A27" s="5">
        <v>25</v>
      </c>
      <c r="B27" s="6">
        <v>3.9</v>
      </c>
      <c r="C27" s="33" t="s">
        <v>30</v>
      </c>
      <c r="D27" s="33" t="s">
        <v>30</v>
      </c>
      <c r="E27" s="6">
        <v>2.6</v>
      </c>
      <c r="F27" s="33" t="s">
        <v>30</v>
      </c>
      <c r="G27" s="33" t="s">
        <v>30</v>
      </c>
      <c r="H27" s="33" t="s">
        <v>30</v>
      </c>
      <c r="I27" s="6">
        <v>1.8</v>
      </c>
      <c r="J27" s="6">
        <v>33.299999999999997</v>
      </c>
      <c r="K27" s="6">
        <v>0.1</v>
      </c>
      <c r="L27" s="6">
        <v>10.7</v>
      </c>
      <c r="M27" s="7">
        <v>0.3</v>
      </c>
      <c r="N27" s="4"/>
    </row>
    <row r="28" spans="1:14" ht="12.75" customHeight="1" x14ac:dyDescent="0.25">
      <c r="A28" s="5">
        <v>26</v>
      </c>
      <c r="B28" s="6">
        <v>2</v>
      </c>
      <c r="C28" s="33" t="s">
        <v>30</v>
      </c>
      <c r="D28" s="33" t="s">
        <v>30</v>
      </c>
      <c r="E28" s="6">
        <v>0.9</v>
      </c>
      <c r="F28" s="33" t="s">
        <v>30</v>
      </c>
      <c r="G28" s="33" t="s">
        <v>30</v>
      </c>
      <c r="H28" s="6">
        <v>0.4</v>
      </c>
      <c r="I28" s="33" t="s">
        <v>30</v>
      </c>
      <c r="J28" s="6">
        <v>14.3</v>
      </c>
      <c r="K28" s="6">
        <v>0.6</v>
      </c>
      <c r="L28" s="6">
        <v>9.9</v>
      </c>
      <c r="M28" s="7">
        <v>15.4</v>
      </c>
      <c r="N28" s="4"/>
    </row>
    <row r="29" spans="1:14" ht="12.75" customHeight="1" x14ac:dyDescent="0.25">
      <c r="A29" s="5">
        <v>27</v>
      </c>
      <c r="B29" s="33" t="s">
        <v>30</v>
      </c>
      <c r="C29" s="33" t="s">
        <v>30</v>
      </c>
      <c r="D29" s="33" t="s">
        <v>30</v>
      </c>
      <c r="E29" s="6">
        <v>4.7</v>
      </c>
      <c r="F29" s="33" t="s">
        <v>30</v>
      </c>
      <c r="G29" s="33" t="s">
        <v>30</v>
      </c>
      <c r="H29" s="6">
        <v>0.7</v>
      </c>
      <c r="I29" s="6">
        <v>1.8</v>
      </c>
      <c r="J29" s="33" t="s">
        <v>30</v>
      </c>
      <c r="K29" s="6" t="s">
        <v>31</v>
      </c>
      <c r="L29" s="6">
        <v>1.5</v>
      </c>
      <c r="M29" s="7">
        <v>3.6</v>
      </c>
      <c r="N29" s="4"/>
    </row>
    <row r="30" spans="1:14" ht="12.75" customHeight="1" x14ac:dyDescent="0.25">
      <c r="A30" s="5">
        <v>28</v>
      </c>
      <c r="B30" s="6">
        <v>0.6</v>
      </c>
      <c r="C30" s="33" t="s">
        <v>30</v>
      </c>
      <c r="D30" s="33" t="s">
        <v>30</v>
      </c>
      <c r="E30" s="6">
        <v>24.2</v>
      </c>
      <c r="F30" s="33" t="s">
        <v>30</v>
      </c>
      <c r="G30" s="33" t="s">
        <v>30</v>
      </c>
      <c r="H30" s="33" t="s">
        <v>30</v>
      </c>
      <c r="I30" s="33" t="s">
        <v>30</v>
      </c>
      <c r="J30" s="6">
        <v>5.5</v>
      </c>
      <c r="K30" s="6">
        <v>5.3</v>
      </c>
      <c r="L30" s="33" t="s">
        <v>30</v>
      </c>
      <c r="M30" s="7">
        <v>2.4</v>
      </c>
      <c r="N30" s="4"/>
    </row>
    <row r="31" spans="1:14" ht="12.75" customHeight="1" x14ac:dyDescent="0.25">
      <c r="A31" s="5">
        <v>29</v>
      </c>
      <c r="B31" s="6">
        <v>0.7</v>
      </c>
      <c r="C31" s="33" t="s">
        <v>30</v>
      </c>
      <c r="D31" s="33" t="s">
        <v>30</v>
      </c>
      <c r="E31" s="6">
        <v>0.6</v>
      </c>
      <c r="F31" s="33" t="s">
        <v>30</v>
      </c>
      <c r="G31" s="33" t="s">
        <v>30</v>
      </c>
      <c r="H31" s="33" t="s">
        <v>30</v>
      </c>
      <c r="I31" s="6">
        <v>2.4</v>
      </c>
      <c r="J31" s="33" t="s">
        <v>30</v>
      </c>
      <c r="K31" s="6">
        <v>3.7</v>
      </c>
      <c r="L31" s="33" t="s">
        <v>30</v>
      </c>
      <c r="M31" s="7">
        <v>9.6999999999999993</v>
      </c>
      <c r="N31" s="4"/>
    </row>
    <row r="32" spans="1:14" ht="12.75" customHeight="1" x14ac:dyDescent="0.25">
      <c r="A32" s="5">
        <v>30</v>
      </c>
      <c r="B32" s="33" t="s">
        <v>30</v>
      </c>
      <c r="C32" s="6" t="s">
        <v>15</v>
      </c>
      <c r="D32" s="33" t="s">
        <v>30</v>
      </c>
      <c r="E32" s="6">
        <v>4.3</v>
      </c>
      <c r="F32" s="33" t="s">
        <v>30</v>
      </c>
      <c r="G32" s="33">
        <v>0.6</v>
      </c>
      <c r="H32" s="6">
        <v>1.8</v>
      </c>
      <c r="I32" s="6">
        <v>1.2</v>
      </c>
      <c r="J32" s="6">
        <v>4.7</v>
      </c>
      <c r="K32" s="6">
        <v>5</v>
      </c>
      <c r="L32" s="33" t="s">
        <v>30</v>
      </c>
      <c r="M32" s="35" t="s">
        <v>30</v>
      </c>
      <c r="N32" s="4"/>
    </row>
    <row r="33" spans="1:14" ht="12.75" customHeight="1" x14ac:dyDescent="0.25">
      <c r="A33" s="5">
        <v>31</v>
      </c>
      <c r="B33" s="22">
        <v>0.4</v>
      </c>
      <c r="C33" s="6" t="s">
        <v>15</v>
      </c>
      <c r="D33" s="33" t="s">
        <v>30</v>
      </c>
      <c r="E33" s="6" t="s">
        <v>15</v>
      </c>
      <c r="F33" s="33" t="s">
        <v>30</v>
      </c>
      <c r="G33" s="6" t="s">
        <v>15</v>
      </c>
      <c r="H33" s="6">
        <v>0.3</v>
      </c>
      <c r="I33" s="6" t="s">
        <v>30</v>
      </c>
      <c r="J33" s="6" t="s">
        <v>15</v>
      </c>
      <c r="K33" s="6">
        <v>11.8</v>
      </c>
      <c r="L33" s="6" t="s">
        <v>15</v>
      </c>
      <c r="M33" s="7">
        <v>14.6</v>
      </c>
      <c r="N33" s="4"/>
    </row>
    <row r="34" spans="1:14" ht="12.75" customHeight="1" x14ac:dyDescent="0.25">
      <c r="A34" s="4"/>
      <c r="B34" s="39"/>
      <c r="C34" s="8"/>
      <c r="D34" s="34"/>
      <c r="E34" s="8"/>
      <c r="F34" s="34"/>
      <c r="G34" s="8"/>
      <c r="H34" s="8"/>
      <c r="I34" s="8"/>
      <c r="J34" s="8"/>
      <c r="K34" s="8"/>
      <c r="L34" s="8"/>
      <c r="M34" s="9"/>
      <c r="N34" s="4"/>
    </row>
    <row r="35" spans="1:14" ht="12.75" customHeight="1" x14ac:dyDescent="0.25">
      <c r="A35" s="5" t="s">
        <v>13</v>
      </c>
      <c r="B35" s="10">
        <f t="shared" ref="B35:M35" si="0">SUM(B3:B33)</f>
        <v>59.9</v>
      </c>
      <c r="C35" s="10">
        <f t="shared" si="0"/>
        <v>25.200000000000003</v>
      </c>
      <c r="D35" s="10">
        <f t="shared" si="0"/>
        <v>38.200000000000003</v>
      </c>
      <c r="E35" s="10">
        <f t="shared" si="0"/>
        <v>92.699999999999989</v>
      </c>
      <c r="F35" s="10">
        <f t="shared" si="0"/>
        <v>47.699999999999996</v>
      </c>
      <c r="G35" s="10">
        <f t="shared" si="0"/>
        <v>95.2</v>
      </c>
      <c r="H35" s="10">
        <f t="shared" si="0"/>
        <v>92.7</v>
      </c>
      <c r="I35" s="10">
        <f t="shared" si="0"/>
        <v>23.3</v>
      </c>
      <c r="J35" s="10">
        <f t="shared" si="0"/>
        <v>102.3</v>
      </c>
      <c r="K35" s="10">
        <f t="shared" si="0"/>
        <v>145.19999999999999</v>
      </c>
      <c r="L35" s="10">
        <f t="shared" si="0"/>
        <v>94.5</v>
      </c>
      <c r="M35" s="10">
        <f t="shared" si="0"/>
        <v>182.3</v>
      </c>
      <c r="N35" s="11">
        <f>SUM(B35:M35)</f>
        <v>999.19999999999982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AF3B-E1BE-4D14-A2A4-9CD360CD0E6D}">
  <dimension ref="A1:N35"/>
  <sheetViews>
    <sheetView workbookViewId="0"/>
  </sheetViews>
  <sheetFormatPr defaultColWidth="11.5703125" defaultRowHeight="15" x14ac:dyDescent="0.25"/>
  <cols>
    <col min="1" max="13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 t="s">
        <v>31</v>
      </c>
      <c r="C3" s="6">
        <v>0.4</v>
      </c>
      <c r="D3" s="6" t="s">
        <v>31</v>
      </c>
      <c r="E3" s="6" t="s">
        <v>31</v>
      </c>
      <c r="F3" s="33" t="s">
        <v>30</v>
      </c>
      <c r="G3" s="33" t="s">
        <v>30</v>
      </c>
      <c r="H3" s="33" t="s">
        <v>30</v>
      </c>
      <c r="I3" s="6" t="s">
        <v>31</v>
      </c>
      <c r="J3" s="33" t="s">
        <v>30</v>
      </c>
      <c r="K3" s="33" t="s">
        <v>30</v>
      </c>
      <c r="L3" s="6" t="s">
        <v>31</v>
      </c>
      <c r="M3" s="7">
        <v>38.6</v>
      </c>
      <c r="N3" s="4"/>
    </row>
    <row r="4" spans="1:14" ht="12.75" customHeight="1" x14ac:dyDescent="0.25">
      <c r="A4" s="5">
        <v>2</v>
      </c>
      <c r="B4" s="33" t="s">
        <v>30</v>
      </c>
      <c r="C4" s="6">
        <v>1.6</v>
      </c>
      <c r="D4" s="33" t="s">
        <v>30</v>
      </c>
      <c r="E4" s="6" t="s">
        <v>31</v>
      </c>
      <c r="F4" s="33" t="s">
        <v>30</v>
      </c>
      <c r="G4" s="33" t="s">
        <v>30</v>
      </c>
      <c r="H4" s="33" t="s">
        <v>30</v>
      </c>
      <c r="I4" s="6" t="s">
        <v>31</v>
      </c>
      <c r="J4" s="33" t="s">
        <v>30</v>
      </c>
      <c r="K4" s="33" t="s">
        <v>30</v>
      </c>
      <c r="L4" s="6">
        <v>1.5</v>
      </c>
      <c r="M4" s="7">
        <v>13.6</v>
      </c>
      <c r="N4" s="4"/>
    </row>
    <row r="5" spans="1:14" ht="12.75" customHeight="1" x14ac:dyDescent="0.25">
      <c r="A5" s="5">
        <v>3</v>
      </c>
      <c r="B5" s="6" t="s">
        <v>31</v>
      </c>
      <c r="C5" s="6">
        <v>0.2</v>
      </c>
      <c r="D5" s="33" t="s">
        <v>30</v>
      </c>
      <c r="E5" s="33" t="s">
        <v>30</v>
      </c>
      <c r="F5" s="33" t="s">
        <v>30</v>
      </c>
      <c r="G5" s="33" t="s">
        <v>30</v>
      </c>
      <c r="H5" s="33" t="s">
        <v>30</v>
      </c>
      <c r="I5" s="6">
        <v>0.8</v>
      </c>
      <c r="J5" s="33" t="s">
        <v>30</v>
      </c>
      <c r="K5" s="33" t="s">
        <v>30</v>
      </c>
      <c r="L5" s="6">
        <v>19.600000000000001</v>
      </c>
      <c r="M5" s="35" t="s">
        <v>30</v>
      </c>
      <c r="N5" s="4"/>
    </row>
    <row r="6" spans="1:14" ht="12.75" customHeight="1" x14ac:dyDescent="0.25">
      <c r="A6" s="5">
        <v>4</v>
      </c>
      <c r="B6" s="6">
        <v>0.8</v>
      </c>
      <c r="C6" s="33" t="s">
        <v>30</v>
      </c>
      <c r="D6" s="33" t="s">
        <v>30</v>
      </c>
      <c r="E6" s="6">
        <v>0.1</v>
      </c>
      <c r="F6" s="33" t="s">
        <v>30</v>
      </c>
      <c r="G6" s="6">
        <v>0.1</v>
      </c>
      <c r="H6" s="33" t="s">
        <v>30</v>
      </c>
      <c r="I6" s="6">
        <v>10.4</v>
      </c>
      <c r="J6" s="6">
        <v>5.7</v>
      </c>
      <c r="K6" s="6">
        <v>0.1</v>
      </c>
      <c r="L6" s="6">
        <v>0.2</v>
      </c>
      <c r="M6" s="7" t="s">
        <v>31</v>
      </c>
      <c r="N6" s="4"/>
    </row>
    <row r="7" spans="1:14" ht="12.75" customHeight="1" x14ac:dyDescent="0.25">
      <c r="A7" s="5">
        <v>5</v>
      </c>
      <c r="B7" s="6">
        <v>12.8</v>
      </c>
      <c r="C7" s="6">
        <v>1</v>
      </c>
      <c r="D7" s="6">
        <v>0.2</v>
      </c>
      <c r="E7" s="6" t="s">
        <v>31</v>
      </c>
      <c r="F7" s="33" t="s">
        <v>30</v>
      </c>
      <c r="G7" s="6">
        <v>4.2</v>
      </c>
      <c r="H7" s="6">
        <v>4.8</v>
      </c>
      <c r="I7" s="33" t="s">
        <v>30</v>
      </c>
      <c r="J7" s="6">
        <v>3.5</v>
      </c>
      <c r="K7" s="6">
        <v>2.2999999999999998</v>
      </c>
      <c r="L7" s="6">
        <v>0.2</v>
      </c>
      <c r="M7" s="35" t="s">
        <v>30</v>
      </c>
      <c r="N7" s="4"/>
    </row>
    <row r="8" spans="1:14" ht="12.75" customHeight="1" x14ac:dyDescent="0.25">
      <c r="A8" s="5">
        <v>6</v>
      </c>
      <c r="B8" s="6">
        <v>17.100000000000001</v>
      </c>
      <c r="C8" s="6" t="s">
        <v>31</v>
      </c>
      <c r="D8" s="33" t="s">
        <v>30</v>
      </c>
      <c r="E8" s="33" t="s">
        <v>30</v>
      </c>
      <c r="F8" s="6">
        <v>3.1</v>
      </c>
      <c r="G8" s="6">
        <v>0.5</v>
      </c>
      <c r="H8" s="33" t="s">
        <v>30</v>
      </c>
      <c r="I8" s="6">
        <v>0.8</v>
      </c>
      <c r="J8" s="6">
        <v>7.8</v>
      </c>
      <c r="K8" s="33" t="s">
        <v>30</v>
      </c>
      <c r="L8" s="6" t="s">
        <v>31</v>
      </c>
      <c r="M8" s="7">
        <v>0.6</v>
      </c>
      <c r="N8" s="4"/>
    </row>
    <row r="9" spans="1:14" ht="12.75" customHeight="1" x14ac:dyDescent="0.25">
      <c r="A9" s="5">
        <v>7</v>
      </c>
      <c r="B9" s="6">
        <v>2.4</v>
      </c>
      <c r="C9" s="33" t="s">
        <v>30</v>
      </c>
      <c r="D9" s="33" t="s">
        <v>30</v>
      </c>
      <c r="E9" s="33" t="s">
        <v>30</v>
      </c>
      <c r="F9" s="6">
        <v>0.2</v>
      </c>
      <c r="G9" s="6" t="s">
        <v>31</v>
      </c>
      <c r="H9" s="6">
        <v>0.3</v>
      </c>
      <c r="I9" s="6">
        <v>21</v>
      </c>
      <c r="J9" s="6" t="s">
        <v>31</v>
      </c>
      <c r="K9" s="33" t="s">
        <v>30</v>
      </c>
      <c r="L9" s="6" t="s">
        <v>31</v>
      </c>
      <c r="M9" s="7">
        <v>0.5</v>
      </c>
      <c r="N9" s="4"/>
    </row>
    <row r="10" spans="1:14" ht="12.75" customHeight="1" x14ac:dyDescent="0.25">
      <c r="A10" s="5">
        <v>8</v>
      </c>
      <c r="B10" s="33" t="s">
        <v>30</v>
      </c>
      <c r="C10" s="33" t="s">
        <v>30</v>
      </c>
      <c r="D10" s="6">
        <v>0.2</v>
      </c>
      <c r="E10" s="33" t="s">
        <v>30</v>
      </c>
      <c r="F10" s="33" t="s">
        <v>30</v>
      </c>
      <c r="G10" s="33" t="s">
        <v>30</v>
      </c>
      <c r="H10" s="6">
        <v>9.6999999999999993</v>
      </c>
      <c r="I10" s="33" t="s">
        <v>30</v>
      </c>
      <c r="J10" s="6">
        <v>1.2</v>
      </c>
      <c r="K10" s="6">
        <v>4.5999999999999996</v>
      </c>
      <c r="L10" s="6">
        <v>0.7</v>
      </c>
      <c r="M10" s="7">
        <v>8.3000000000000007</v>
      </c>
      <c r="N10" s="4"/>
    </row>
    <row r="11" spans="1:14" ht="12.75" customHeight="1" x14ac:dyDescent="0.25">
      <c r="A11" s="5">
        <v>9</v>
      </c>
      <c r="B11" s="6" t="s">
        <v>31</v>
      </c>
      <c r="C11" s="6" t="s">
        <v>31</v>
      </c>
      <c r="D11" s="6" t="s">
        <v>31</v>
      </c>
      <c r="E11" s="33" t="s">
        <v>30</v>
      </c>
      <c r="F11" s="6">
        <v>0.3</v>
      </c>
      <c r="G11" s="6">
        <v>0.7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5" t="s">
        <v>30</v>
      </c>
      <c r="N11" s="4"/>
    </row>
    <row r="12" spans="1:14" ht="12.75" customHeight="1" x14ac:dyDescent="0.25">
      <c r="A12" s="5">
        <v>10</v>
      </c>
      <c r="B12" s="6">
        <v>8</v>
      </c>
      <c r="C12" s="6">
        <v>15.1</v>
      </c>
      <c r="D12" s="33" t="s">
        <v>30</v>
      </c>
      <c r="E12" s="33" t="s">
        <v>30</v>
      </c>
      <c r="F12" s="33" t="s">
        <v>30</v>
      </c>
      <c r="G12" s="6">
        <v>5.7</v>
      </c>
      <c r="H12" s="33" t="s">
        <v>30</v>
      </c>
      <c r="I12" s="33" t="s">
        <v>30</v>
      </c>
      <c r="J12" s="6">
        <v>6.3</v>
      </c>
      <c r="K12" s="33" t="s">
        <v>30</v>
      </c>
      <c r="L12" s="33" t="s">
        <v>30</v>
      </c>
      <c r="M12" s="7">
        <v>1.1000000000000001</v>
      </c>
      <c r="N12" s="4"/>
    </row>
    <row r="13" spans="1:14" ht="12.75" customHeight="1" x14ac:dyDescent="0.25">
      <c r="A13" s="5">
        <v>11</v>
      </c>
      <c r="B13" s="6">
        <v>5.8</v>
      </c>
      <c r="C13" s="6">
        <v>4.2</v>
      </c>
      <c r="D13" s="33" t="s">
        <v>30</v>
      </c>
      <c r="E13" s="33" t="s">
        <v>30</v>
      </c>
      <c r="F13" s="33" t="s">
        <v>30</v>
      </c>
      <c r="G13" s="6">
        <v>0.2</v>
      </c>
      <c r="H13" s="33" t="s">
        <v>30</v>
      </c>
      <c r="I13" s="6" t="s">
        <v>31</v>
      </c>
      <c r="J13" s="6">
        <v>1</v>
      </c>
      <c r="K13" s="33" t="s">
        <v>30</v>
      </c>
      <c r="L13" s="33" t="s">
        <v>30</v>
      </c>
      <c r="M13" s="7">
        <v>2.7</v>
      </c>
      <c r="N13" s="4"/>
    </row>
    <row r="14" spans="1:14" ht="12.75" customHeight="1" x14ac:dyDescent="0.25">
      <c r="A14" s="5">
        <v>12</v>
      </c>
      <c r="B14" s="6">
        <v>8.1999999999999993</v>
      </c>
      <c r="C14" s="6" t="s">
        <v>31</v>
      </c>
      <c r="D14" s="6">
        <v>1.8</v>
      </c>
      <c r="E14" s="33" t="s">
        <v>30</v>
      </c>
      <c r="F14" s="6" t="s">
        <v>31</v>
      </c>
      <c r="G14" s="6">
        <v>7.2</v>
      </c>
      <c r="H14" s="6">
        <v>1.1000000000000001</v>
      </c>
      <c r="I14" s="6">
        <v>5.0999999999999996</v>
      </c>
      <c r="J14" s="33" t="s">
        <v>30</v>
      </c>
      <c r="K14" s="33" t="s">
        <v>30</v>
      </c>
      <c r="L14" s="33" t="s">
        <v>30</v>
      </c>
      <c r="M14" s="7">
        <v>30.9</v>
      </c>
      <c r="N14" s="4"/>
    </row>
    <row r="15" spans="1:14" ht="12.75" customHeight="1" x14ac:dyDescent="0.25">
      <c r="A15" s="5">
        <v>13</v>
      </c>
      <c r="B15" s="6">
        <v>5.8</v>
      </c>
      <c r="C15" s="6">
        <v>2.5</v>
      </c>
      <c r="D15" s="6">
        <v>1</v>
      </c>
      <c r="E15" s="33" t="s">
        <v>30</v>
      </c>
      <c r="F15" s="33" t="s">
        <v>30</v>
      </c>
      <c r="G15" s="6" t="s">
        <v>31</v>
      </c>
      <c r="H15" s="6" t="s">
        <v>31</v>
      </c>
      <c r="I15" s="6" t="s">
        <v>31</v>
      </c>
      <c r="J15" s="6">
        <v>0.2</v>
      </c>
      <c r="K15" s="33" t="s">
        <v>30</v>
      </c>
      <c r="L15" s="33" t="s">
        <v>30</v>
      </c>
      <c r="M15" s="7">
        <v>15.2</v>
      </c>
      <c r="N15" s="4"/>
    </row>
    <row r="16" spans="1:14" ht="12.75" customHeight="1" x14ac:dyDescent="0.25">
      <c r="A16" s="5">
        <v>14</v>
      </c>
      <c r="B16" s="6">
        <v>3.7</v>
      </c>
      <c r="C16" s="33" t="s">
        <v>30</v>
      </c>
      <c r="D16" s="33" t="s">
        <v>30</v>
      </c>
      <c r="E16" s="33" t="s">
        <v>30</v>
      </c>
      <c r="F16" s="6" t="s">
        <v>31</v>
      </c>
      <c r="G16" s="33" t="s">
        <v>30</v>
      </c>
      <c r="H16" s="33" t="s">
        <v>30</v>
      </c>
      <c r="I16" s="33" t="s">
        <v>30</v>
      </c>
      <c r="J16" s="6" t="s">
        <v>31</v>
      </c>
      <c r="K16" s="33" t="s">
        <v>30</v>
      </c>
      <c r="L16" s="33" t="s">
        <v>30</v>
      </c>
      <c r="M16" s="7">
        <v>17.3</v>
      </c>
      <c r="N16" s="4"/>
    </row>
    <row r="17" spans="1:14" ht="12.75" customHeight="1" x14ac:dyDescent="0.25">
      <c r="A17" s="5">
        <v>15</v>
      </c>
      <c r="B17" s="33" t="s">
        <v>30</v>
      </c>
      <c r="C17" s="6">
        <v>1.7</v>
      </c>
      <c r="D17" s="33" t="s">
        <v>30</v>
      </c>
      <c r="E17" s="33" t="s">
        <v>30</v>
      </c>
      <c r="F17" s="6" t="s">
        <v>31</v>
      </c>
      <c r="G17" s="6">
        <v>1.2</v>
      </c>
      <c r="H17" s="6">
        <v>5</v>
      </c>
      <c r="I17" s="6">
        <v>0.1</v>
      </c>
      <c r="J17" s="33" t="s">
        <v>30</v>
      </c>
      <c r="K17" s="33" t="s">
        <v>30</v>
      </c>
      <c r="L17" s="33" t="s">
        <v>30</v>
      </c>
      <c r="M17" s="38">
        <v>17.7</v>
      </c>
      <c r="N17" s="4"/>
    </row>
    <row r="18" spans="1:14" ht="12.75" customHeight="1" x14ac:dyDescent="0.25">
      <c r="A18" s="5">
        <v>16</v>
      </c>
      <c r="B18" s="6">
        <v>12</v>
      </c>
      <c r="C18" s="33" t="s">
        <v>30</v>
      </c>
      <c r="D18" s="6" t="s">
        <v>31</v>
      </c>
      <c r="E18" s="33" t="s">
        <v>30</v>
      </c>
      <c r="F18" s="33" t="s">
        <v>30</v>
      </c>
      <c r="G18" s="33" t="s">
        <v>30</v>
      </c>
      <c r="H18" s="6">
        <v>9.8000000000000007</v>
      </c>
      <c r="I18" s="33" t="s">
        <v>30</v>
      </c>
      <c r="J18" s="6">
        <v>0.6</v>
      </c>
      <c r="K18" s="33" t="s">
        <v>30</v>
      </c>
      <c r="L18" s="33" t="s">
        <v>30</v>
      </c>
      <c r="M18" s="38">
        <v>0.6</v>
      </c>
      <c r="N18" s="4"/>
    </row>
    <row r="19" spans="1:14" ht="12.75" customHeight="1" x14ac:dyDescent="0.25">
      <c r="A19" s="5">
        <v>17</v>
      </c>
      <c r="B19" s="6">
        <v>16.2</v>
      </c>
      <c r="C19" s="33" t="s">
        <v>30</v>
      </c>
      <c r="D19" s="6" t="s">
        <v>31</v>
      </c>
      <c r="E19" s="33" t="s">
        <v>30</v>
      </c>
      <c r="F19" s="6" t="s">
        <v>31</v>
      </c>
      <c r="G19" s="6">
        <v>9.6</v>
      </c>
      <c r="H19" s="6">
        <v>3</v>
      </c>
      <c r="I19" s="6">
        <v>1.3</v>
      </c>
      <c r="J19" s="6">
        <v>3.9</v>
      </c>
      <c r="K19" s="33">
        <v>5.7</v>
      </c>
      <c r="L19" s="6" t="s">
        <v>31</v>
      </c>
      <c r="M19" s="35" t="s">
        <v>30</v>
      </c>
      <c r="N19" s="4"/>
    </row>
    <row r="20" spans="1:14" ht="12.75" customHeight="1" x14ac:dyDescent="0.25">
      <c r="A20" s="5">
        <v>18</v>
      </c>
      <c r="B20" s="33" t="s">
        <v>30</v>
      </c>
      <c r="C20" s="6">
        <v>2.9</v>
      </c>
      <c r="D20" s="6">
        <v>8.1999999999999993</v>
      </c>
      <c r="E20" s="33" t="s">
        <v>30</v>
      </c>
      <c r="F20" s="6" t="s">
        <v>31</v>
      </c>
      <c r="G20" s="6">
        <v>4.5999999999999996</v>
      </c>
      <c r="H20" s="6">
        <v>11</v>
      </c>
      <c r="I20" s="6">
        <v>0.4</v>
      </c>
      <c r="J20" s="6">
        <v>0.3</v>
      </c>
      <c r="K20" s="33" t="s">
        <v>30</v>
      </c>
      <c r="L20" s="33" t="s">
        <v>30</v>
      </c>
      <c r="M20" s="7" t="s">
        <v>31</v>
      </c>
      <c r="N20" s="4"/>
    </row>
    <row r="21" spans="1:14" ht="12.75" customHeight="1" x14ac:dyDescent="0.25">
      <c r="A21" s="5">
        <v>19</v>
      </c>
      <c r="B21" s="6" t="s">
        <v>31</v>
      </c>
      <c r="C21" s="6">
        <v>1.5</v>
      </c>
      <c r="D21" s="33" t="s">
        <v>30</v>
      </c>
      <c r="E21" s="33" t="s">
        <v>30</v>
      </c>
      <c r="F21" s="33" t="s">
        <v>30</v>
      </c>
      <c r="G21" s="6">
        <v>2</v>
      </c>
      <c r="H21" s="6" t="s">
        <v>31</v>
      </c>
      <c r="I21" s="33" t="s">
        <v>30</v>
      </c>
      <c r="J21" s="33" t="s">
        <v>30</v>
      </c>
      <c r="K21" s="33" t="s">
        <v>30</v>
      </c>
      <c r="L21" s="33" t="s">
        <v>30</v>
      </c>
      <c r="M21" s="7">
        <v>7.1</v>
      </c>
      <c r="N21" s="4"/>
    </row>
    <row r="22" spans="1:14" ht="12.75" customHeight="1" x14ac:dyDescent="0.25">
      <c r="A22" s="5">
        <v>20</v>
      </c>
      <c r="B22" s="33" t="s">
        <v>30</v>
      </c>
      <c r="C22" s="33" t="s">
        <v>30</v>
      </c>
      <c r="D22" s="33" t="s">
        <v>30</v>
      </c>
      <c r="E22" s="33" t="s">
        <v>30</v>
      </c>
      <c r="F22" s="33" t="s">
        <v>30</v>
      </c>
      <c r="G22" s="6">
        <v>1.7</v>
      </c>
      <c r="H22" s="6">
        <v>0.3</v>
      </c>
      <c r="I22" s="33" t="s">
        <v>30</v>
      </c>
      <c r="J22" s="6">
        <v>0.4</v>
      </c>
      <c r="K22" s="33" t="s">
        <v>30</v>
      </c>
      <c r="L22" s="33" t="s">
        <v>30</v>
      </c>
      <c r="M22" s="7">
        <v>3.9</v>
      </c>
      <c r="N22" s="4"/>
    </row>
    <row r="23" spans="1:14" ht="12.75" customHeight="1" x14ac:dyDescent="0.25">
      <c r="A23" s="5">
        <v>21</v>
      </c>
      <c r="B23" s="6" t="s">
        <v>31</v>
      </c>
      <c r="C23" s="6" t="s">
        <v>31</v>
      </c>
      <c r="D23" s="33" t="s">
        <v>30</v>
      </c>
      <c r="E23" s="33" t="s">
        <v>30</v>
      </c>
      <c r="F23" s="6">
        <v>0.1</v>
      </c>
      <c r="G23" s="33" t="s">
        <v>30</v>
      </c>
      <c r="H23" s="6">
        <v>1.7</v>
      </c>
      <c r="I23" s="33" t="s">
        <v>30</v>
      </c>
      <c r="J23" s="6">
        <v>0.4</v>
      </c>
      <c r="K23" s="33" t="s">
        <v>30</v>
      </c>
      <c r="L23" s="33" t="s">
        <v>30</v>
      </c>
      <c r="M23" s="7">
        <v>0.1</v>
      </c>
      <c r="N23" s="4"/>
    </row>
    <row r="24" spans="1:14" ht="12.75" customHeight="1" x14ac:dyDescent="0.25">
      <c r="A24" s="5">
        <v>22</v>
      </c>
      <c r="B24" s="6">
        <v>0.3</v>
      </c>
      <c r="C24" s="6">
        <v>1.1000000000000001</v>
      </c>
      <c r="D24" s="33" t="s">
        <v>30</v>
      </c>
      <c r="E24" s="33" t="s">
        <v>30</v>
      </c>
      <c r="F24" s="33" t="s">
        <v>30</v>
      </c>
      <c r="G24" s="33" t="s">
        <v>30</v>
      </c>
      <c r="H24" s="6">
        <v>0.3</v>
      </c>
      <c r="I24" s="6">
        <v>21.5</v>
      </c>
      <c r="J24" s="33" t="s">
        <v>30</v>
      </c>
      <c r="K24" s="33" t="s">
        <v>30</v>
      </c>
      <c r="L24" s="33">
        <v>0.2</v>
      </c>
      <c r="M24" s="7">
        <v>0.1</v>
      </c>
      <c r="N24" s="4"/>
    </row>
    <row r="25" spans="1:14" ht="12.75" customHeight="1" x14ac:dyDescent="0.25">
      <c r="A25" s="5">
        <v>23</v>
      </c>
      <c r="B25" s="6">
        <v>0.4</v>
      </c>
      <c r="C25" s="6">
        <v>4.5</v>
      </c>
      <c r="D25" s="33" t="s">
        <v>30</v>
      </c>
      <c r="E25" s="33" t="s">
        <v>30</v>
      </c>
      <c r="F25" s="33" t="s">
        <v>30</v>
      </c>
      <c r="G25" s="6">
        <v>7.8</v>
      </c>
      <c r="H25" s="33" t="s">
        <v>30</v>
      </c>
      <c r="I25" s="6">
        <v>0.5</v>
      </c>
      <c r="J25" s="33" t="s">
        <v>30</v>
      </c>
      <c r="K25" s="33">
        <v>1.6</v>
      </c>
      <c r="L25" s="33" t="s">
        <v>30</v>
      </c>
      <c r="M25" s="7">
        <v>5.6</v>
      </c>
      <c r="N25" s="4"/>
    </row>
    <row r="26" spans="1:14" ht="12.75" customHeight="1" x14ac:dyDescent="0.25">
      <c r="A26" s="5">
        <v>24</v>
      </c>
      <c r="B26" s="33" t="s">
        <v>31</v>
      </c>
      <c r="C26" s="33" t="s">
        <v>30</v>
      </c>
      <c r="D26" s="33" t="s">
        <v>30</v>
      </c>
      <c r="E26" s="33" t="s">
        <v>30</v>
      </c>
      <c r="F26" s="33" t="s">
        <v>30</v>
      </c>
      <c r="G26" s="6">
        <v>1</v>
      </c>
      <c r="H26" s="33" t="s">
        <v>30</v>
      </c>
      <c r="I26" s="33" t="s">
        <v>30</v>
      </c>
      <c r="J26" s="33" t="s">
        <v>30</v>
      </c>
      <c r="K26" s="6">
        <v>15.4</v>
      </c>
      <c r="L26" s="33">
        <v>1.4</v>
      </c>
      <c r="M26" s="7" t="s">
        <v>31</v>
      </c>
      <c r="N26" s="4"/>
    </row>
    <row r="27" spans="1:14" ht="12.75" customHeight="1" x14ac:dyDescent="0.25">
      <c r="A27" s="5">
        <v>25</v>
      </c>
      <c r="B27" s="6">
        <v>2.2000000000000002</v>
      </c>
      <c r="C27" s="6">
        <v>13.2</v>
      </c>
      <c r="D27" s="33" t="s">
        <v>30</v>
      </c>
      <c r="E27" s="33" t="s">
        <v>30</v>
      </c>
      <c r="F27" s="6" t="s">
        <v>31</v>
      </c>
      <c r="G27" s="33" t="s">
        <v>30</v>
      </c>
      <c r="H27" s="33" t="s">
        <v>30</v>
      </c>
      <c r="I27" s="6">
        <v>12.4</v>
      </c>
      <c r="J27" s="33" t="s">
        <v>30</v>
      </c>
      <c r="K27" s="33" t="s">
        <v>30</v>
      </c>
      <c r="L27" s="33" t="s">
        <v>30</v>
      </c>
      <c r="M27" s="7">
        <v>0.4</v>
      </c>
      <c r="N27" s="4"/>
    </row>
    <row r="28" spans="1:14" ht="12.75" customHeight="1" x14ac:dyDescent="0.25">
      <c r="A28" s="5">
        <v>26</v>
      </c>
      <c r="B28" s="6">
        <v>1.3</v>
      </c>
      <c r="C28" s="6">
        <v>1.8</v>
      </c>
      <c r="D28" s="6">
        <v>4.3</v>
      </c>
      <c r="E28" s="33" t="s">
        <v>30</v>
      </c>
      <c r="F28" s="6">
        <v>0.7</v>
      </c>
      <c r="G28" s="33" t="s">
        <v>30</v>
      </c>
      <c r="H28" s="33" t="s">
        <v>30</v>
      </c>
      <c r="I28" s="6">
        <v>12</v>
      </c>
      <c r="J28" s="33" t="s">
        <v>30</v>
      </c>
      <c r="K28" s="33">
        <v>0.6</v>
      </c>
      <c r="L28" s="33" t="s">
        <v>30</v>
      </c>
      <c r="M28" s="35" t="s">
        <v>30</v>
      </c>
      <c r="N28" s="4"/>
    </row>
    <row r="29" spans="1:14" ht="12.75" customHeight="1" x14ac:dyDescent="0.25">
      <c r="A29" s="5">
        <v>27</v>
      </c>
      <c r="B29" s="40" t="s">
        <v>31</v>
      </c>
      <c r="C29" s="6">
        <v>0.4</v>
      </c>
      <c r="D29" s="33" t="s">
        <v>30</v>
      </c>
      <c r="E29" s="33" t="s">
        <v>30</v>
      </c>
      <c r="F29" s="33" t="s">
        <v>30</v>
      </c>
      <c r="G29" s="33" t="s">
        <v>30</v>
      </c>
      <c r="H29" s="33" t="s">
        <v>30</v>
      </c>
      <c r="I29" s="6">
        <v>1.8</v>
      </c>
      <c r="J29" s="33" t="s">
        <v>30</v>
      </c>
      <c r="K29" s="33" t="s">
        <v>30</v>
      </c>
      <c r="L29" s="33">
        <v>0.1</v>
      </c>
      <c r="M29" s="7" t="s">
        <v>31</v>
      </c>
      <c r="N29" s="4"/>
    </row>
    <row r="30" spans="1:14" ht="12.75" customHeight="1" x14ac:dyDescent="0.25">
      <c r="A30" s="5">
        <v>28</v>
      </c>
      <c r="B30" s="33" t="s">
        <v>30</v>
      </c>
      <c r="C30" s="6">
        <v>1.1000000000000001</v>
      </c>
      <c r="D30" s="33" t="s">
        <v>30</v>
      </c>
      <c r="E30" s="6">
        <v>0.6</v>
      </c>
      <c r="F30" s="6" t="s">
        <v>31</v>
      </c>
      <c r="G30" s="6">
        <v>0.1</v>
      </c>
      <c r="H30" s="33" t="s">
        <v>30</v>
      </c>
      <c r="I30" s="6">
        <v>1.6</v>
      </c>
      <c r="J30" s="33" t="s">
        <v>30</v>
      </c>
      <c r="K30" s="33" t="s">
        <v>30</v>
      </c>
      <c r="L30" s="6">
        <v>0.9</v>
      </c>
      <c r="M30" s="7">
        <v>1.1000000000000001</v>
      </c>
      <c r="N30" s="4"/>
    </row>
    <row r="31" spans="1:14" ht="12.75" customHeight="1" x14ac:dyDescent="0.25">
      <c r="A31" s="5">
        <v>29</v>
      </c>
      <c r="B31" s="33" t="s">
        <v>30</v>
      </c>
      <c r="C31" s="6" t="s">
        <v>15</v>
      </c>
      <c r="D31" s="33" t="s">
        <v>30</v>
      </c>
      <c r="E31" s="6">
        <v>2.9</v>
      </c>
      <c r="F31" s="33" t="s">
        <v>30</v>
      </c>
      <c r="G31" s="33" t="s">
        <v>30</v>
      </c>
      <c r="H31" s="33" t="s">
        <v>30</v>
      </c>
      <c r="I31" s="33" t="s">
        <v>30</v>
      </c>
      <c r="J31" s="33" t="s">
        <v>30</v>
      </c>
      <c r="K31" s="33" t="s">
        <v>30</v>
      </c>
      <c r="L31" s="6">
        <v>0.7</v>
      </c>
      <c r="M31" s="7">
        <v>3.4</v>
      </c>
      <c r="N31" s="4"/>
    </row>
    <row r="32" spans="1:14" ht="12.75" customHeight="1" x14ac:dyDescent="0.25">
      <c r="A32" s="5">
        <v>30</v>
      </c>
      <c r="B32" s="33" t="s">
        <v>30</v>
      </c>
      <c r="C32" s="6" t="s">
        <v>15</v>
      </c>
      <c r="D32" s="6">
        <v>8.6</v>
      </c>
      <c r="E32" s="6">
        <v>5.4</v>
      </c>
      <c r="F32" s="6">
        <v>0.5</v>
      </c>
      <c r="G32" s="6" t="s">
        <v>31</v>
      </c>
      <c r="H32" s="33" t="s">
        <v>30</v>
      </c>
      <c r="I32" s="33" t="s">
        <v>30</v>
      </c>
      <c r="J32" s="33" t="s">
        <v>30</v>
      </c>
      <c r="K32" s="6">
        <v>0.7</v>
      </c>
      <c r="L32" s="6">
        <v>3.5</v>
      </c>
      <c r="M32" s="7">
        <v>8.1999999999999993</v>
      </c>
      <c r="N32" s="4"/>
    </row>
    <row r="33" spans="1:14" ht="12.75" customHeight="1" x14ac:dyDescent="0.25">
      <c r="A33" s="5">
        <v>31</v>
      </c>
      <c r="B33" s="33" t="s">
        <v>30</v>
      </c>
      <c r="C33" s="6" t="s">
        <v>15</v>
      </c>
      <c r="D33" s="6">
        <v>0.6</v>
      </c>
      <c r="E33" s="6" t="s">
        <v>15</v>
      </c>
      <c r="F33" s="6" t="s">
        <v>31</v>
      </c>
      <c r="G33" s="6" t="s">
        <v>15</v>
      </c>
      <c r="H33" s="33" t="s">
        <v>30</v>
      </c>
      <c r="I33" s="33" t="s">
        <v>30</v>
      </c>
      <c r="J33" s="6" t="s">
        <v>15</v>
      </c>
      <c r="K33" s="33" t="s">
        <v>30</v>
      </c>
      <c r="L33" s="6" t="s">
        <v>15</v>
      </c>
      <c r="M33" s="7">
        <v>1.3</v>
      </c>
      <c r="N33" s="4"/>
    </row>
    <row r="34" spans="1:14" ht="12.75" customHeight="1" x14ac:dyDescent="0.25">
      <c r="A34" s="4"/>
      <c r="B34" s="34"/>
      <c r="C34" s="8"/>
      <c r="D34" s="8"/>
      <c r="E34" s="8"/>
      <c r="F34" s="8"/>
      <c r="G34" s="8"/>
      <c r="H34" s="34"/>
      <c r="I34" s="34"/>
      <c r="J34" s="8"/>
      <c r="K34" s="34"/>
      <c r="L34" s="8"/>
      <c r="M34" s="9"/>
      <c r="N34" s="4"/>
    </row>
    <row r="35" spans="1:14" ht="12.75" customHeight="1" x14ac:dyDescent="0.25">
      <c r="A35" s="5" t="s">
        <v>13</v>
      </c>
      <c r="B35" s="10">
        <f t="shared" ref="B35:M35" si="0">SUM(B3:B33)</f>
        <v>97</v>
      </c>
      <c r="C35" s="10">
        <f t="shared" si="0"/>
        <v>53.199999999999989</v>
      </c>
      <c r="D35" s="10">
        <f t="shared" si="0"/>
        <v>24.9</v>
      </c>
      <c r="E35" s="10">
        <f t="shared" si="0"/>
        <v>9</v>
      </c>
      <c r="F35" s="10">
        <f t="shared" si="0"/>
        <v>4.9000000000000004</v>
      </c>
      <c r="G35" s="10">
        <f t="shared" si="0"/>
        <v>46.6</v>
      </c>
      <c r="H35" s="10">
        <f t="shared" si="0"/>
        <v>47</v>
      </c>
      <c r="I35" s="10">
        <f t="shared" si="0"/>
        <v>89.699999999999989</v>
      </c>
      <c r="J35" s="10">
        <f t="shared" si="0"/>
        <v>31.299999999999997</v>
      </c>
      <c r="K35" s="10">
        <f t="shared" si="0"/>
        <v>31</v>
      </c>
      <c r="L35" s="10">
        <f t="shared" si="0"/>
        <v>28.999999999999996</v>
      </c>
      <c r="M35" s="10">
        <f t="shared" si="0"/>
        <v>178.29999999999998</v>
      </c>
      <c r="N35" s="11">
        <f>SUM(B35:M35)</f>
        <v>641.9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4779B-30CF-4E7D-B5E2-A0420AAB9023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41" t="s">
        <v>31</v>
      </c>
      <c r="C3" s="6">
        <v>0.60000000000000009</v>
      </c>
      <c r="D3" s="6" t="s">
        <v>30</v>
      </c>
      <c r="E3" s="6" t="s">
        <v>30</v>
      </c>
      <c r="F3" s="6">
        <v>15.8</v>
      </c>
      <c r="G3" s="6">
        <v>2.6</v>
      </c>
      <c r="H3" s="6" t="s">
        <v>30</v>
      </c>
      <c r="I3" s="33" t="s">
        <v>31</v>
      </c>
      <c r="J3" s="33" t="s">
        <v>30</v>
      </c>
      <c r="K3" s="6">
        <v>24.7</v>
      </c>
      <c r="L3" s="6">
        <v>1.6</v>
      </c>
      <c r="M3" s="7">
        <v>10.1</v>
      </c>
      <c r="N3" s="4"/>
    </row>
    <row r="4" spans="1:14" ht="12.75" customHeight="1" x14ac:dyDescent="0.25">
      <c r="A4" s="5">
        <v>2</v>
      </c>
      <c r="B4" s="6" t="s">
        <v>30</v>
      </c>
      <c r="C4" s="6">
        <v>2.6</v>
      </c>
      <c r="D4" s="6" t="s">
        <v>30</v>
      </c>
      <c r="E4" s="6">
        <v>5</v>
      </c>
      <c r="F4" s="6">
        <v>13.4</v>
      </c>
      <c r="G4" s="6" t="s">
        <v>30</v>
      </c>
      <c r="H4" s="6" t="s">
        <v>30</v>
      </c>
      <c r="I4" s="33" t="s">
        <v>31</v>
      </c>
      <c r="J4" s="33" t="s">
        <v>30</v>
      </c>
      <c r="K4" s="6">
        <v>6.2</v>
      </c>
      <c r="L4" s="6" t="s">
        <v>31</v>
      </c>
      <c r="M4" s="7">
        <v>1.5</v>
      </c>
      <c r="N4" s="4"/>
    </row>
    <row r="5" spans="1:14" ht="12.75" customHeight="1" x14ac:dyDescent="0.25">
      <c r="A5" s="5">
        <v>3</v>
      </c>
      <c r="B5" s="41" t="s">
        <v>31</v>
      </c>
      <c r="C5" s="6">
        <v>1.4</v>
      </c>
      <c r="D5" s="6" t="s">
        <v>30</v>
      </c>
      <c r="E5" s="6">
        <v>4.5999999999999996</v>
      </c>
      <c r="F5" s="6">
        <v>0.30000000000000004</v>
      </c>
      <c r="G5" s="6" t="s">
        <v>30</v>
      </c>
      <c r="H5" s="6" t="s">
        <v>30</v>
      </c>
      <c r="I5" s="33" t="s">
        <v>30</v>
      </c>
      <c r="J5" s="33" t="s">
        <v>30</v>
      </c>
      <c r="K5" s="6">
        <v>14.5</v>
      </c>
      <c r="L5" s="6">
        <v>1</v>
      </c>
      <c r="M5" s="7">
        <v>9</v>
      </c>
      <c r="N5" s="4"/>
    </row>
    <row r="6" spans="1:14" ht="12.75" customHeight="1" x14ac:dyDescent="0.25">
      <c r="A6" s="5">
        <v>4</v>
      </c>
      <c r="B6" s="6" t="s">
        <v>30</v>
      </c>
      <c r="C6" s="6">
        <v>7.8</v>
      </c>
      <c r="D6" s="6" t="s">
        <v>30</v>
      </c>
      <c r="E6" s="6" t="s">
        <v>31</v>
      </c>
      <c r="F6" s="6" t="s">
        <v>30</v>
      </c>
      <c r="G6" s="6" t="s">
        <v>30</v>
      </c>
      <c r="H6" s="6" t="s">
        <v>30</v>
      </c>
      <c r="I6" s="6">
        <v>6.5</v>
      </c>
      <c r="J6" s="33" t="s">
        <v>30</v>
      </c>
      <c r="K6" s="33" t="s">
        <v>31</v>
      </c>
      <c r="L6" s="33" t="s">
        <v>30</v>
      </c>
      <c r="M6" s="7">
        <v>17.5</v>
      </c>
      <c r="N6" s="4"/>
    </row>
    <row r="7" spans="1:14" ht="12.75" customHeight="1" x14ac:dyDescent="0.25">
      <c r="A7" s="5">
        <v>5</v>
      </c>
      <c r="B7" s="41">
        <v>3.3</v>
      </c>
      <c r="C7" s="6" t="s">
        <v>31</v>
      </c>
      <c r="D7" s="6" t="s">
        <v>30</v>
      </c>
      <c r="E7" s="6" t="s">
        <v>30</v>
      </c>
      <c r="F7" s="6" t="s">
        <v>30</v>
      </c>
      <c r="G7" s="6">
        <v>11.8</v>
      </c>
      <c r="H7" s="6" t="s">
        <v>30</v>
      </c>
      <c r="I7" s="33" t="s">
        <v>30</v>
      </c>
      <c r="J7" s="33" t="s">
        <v>30</v>
      </c>
      <c r="K7" s="6">
        <v>13.5</v>
      </c>
      <c r="L7" s="6">
        <v>6.8</v>
      </c>
      <c r="M7" s="35" t="s">
        <v>30</v>
      </c>
      <c r="N7" s="4"/>
    </row>
    <row r="8" spans="1:14" ht="12.75" customHeight="1" x14ac:dyDescent="0.25">
      <c r="A8" s="5">
        <v>6</v>
      </c>
      <c r="B8" s="41">
        <v>2.4</v>
      </c>
      <c r="C8" s="6" t="s">
        <v>30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>
        <v>2.8</v>
      </c>
      <c r="J8" s="6">
        <v>7.2</v>
      </c>
      <c r="K8" s="6">
        <v>0.3</v>
      </c>
      <c r="L8" s="33" t="s">
        <v>30</v>
      </c>
      <c r="M8" s="35" t="s">
        <v>30</v>
      </c>
      <c r="N8" s="4"/>
    </row>
    <row r="9" spans="1:14" ht="12.75" customHeight="1" x14ac:dyDescent="0.25">
      <c r="A9" s="5">
        <v>7</v>
      </c>
      <c r="B9" s="41">
        <v>0.4</v>
      </c>
      <c r="C9" s="6">
        <v>0.60000000000000009</v>
      </c>
      <c r="D9" s="6" t="s">
        <v>30</v>
      </c>
      <c r="E9" s="6">
        <v>1</v>
      </c>
      <c r="F9" s="6">
        <v>1.1000000000000001</v>
      </c>
      <c r="G9" s="6">
        <v>2.4</v>
      </c>
      <c r="H9" s="6" t="s">
        <v>30</v>
      </c>
      <c r="I9" s="33" t="s">
        <v>30</v>
      </c>
      <c r="J9" s="6">
        <v>1.7</v>
      </c>
      <c r="K9" s="33" t="s">
        <v>31</v>
      </c>
      <c r="L9" s="6">
        <v>4.0999999999999996</v>
      </c>
      <c r="M9" s="35" t="s">
        <v>30</v>
      </c>
      <c r="N9" s="4"/>
    </row>
    <row r="10" spans="1:14" ht="12.75" customHeight="1" x14ac:dyDescent="0.25">
      <c r="A10" s="5">
        <v>8</v>
      </c>
      <c r="B10" s="41">
        <v>1.6</v>
      </c>
      <c r="C10" s="41">
        <v>1.9</v>
      </c>
      <c r="D10" s="6" t="s">
        <v>30</v>
      </c>
      <c r="E10" s="6" t="s">
        <v>30</v>
      </c>
      <c r="F10" s="6">
        <v>1.3</v>
      </c>
      <c r="G10" s="6" t="s">
        <v>31</v>
      </c>
      <c r="H10" s="6" t="s">
        <v>30</v>
      </c>
      <c r="I10" s="33" t="s">
        <v>30</v>
      </c>
      <c r="J10" s="6">
        <v>5.6</v>
      </c>
      <c r="K10" s="33" t="s">
        <v>30</v>
      </c>
      <c r="L10" s="6">
        <v>12.7</v>
      </c>
      <c r="M10" s="35" t="s">
        <v>30</v>
      </c>
      <c r="N10" s="4"/>
    </row>
    <row r="11" spans="1:14" ht="12.75" customHeight="1" x14ac:dyDescent="0.25">
      <c r="A11" s="5">
        <v>9</v>
      </c>
      <c r="B11" s="41">
        <v>4.5</v>
      </c>
      <c r="C11" s="41" t="s">
        <v>31</v>
      </c>
      <c r="D11" s="6" t="s">
        <v>30</v>
      </c>
      <c r="E11" s="6" t="s">
        <v>30</v>
      </c>
      <c r="F11" s="6" t="s">
        <v>30</v>
      </c>
      <c r="G11" s="6">
        <v>0.1</v>
      </c>
      <c r="H11" s="6" t="s">
        <v>30</v>
      </c>
      <c r="I11" s="6">
        <v>6.4</v>
      </c>
      <c r="J11" s="6">
        <v>0.2</v>
      </c>
      <c r="K11" s="33" t="s">
        <v>30</v>
      </c>
      <c r="L11" s="6">
        <v>1.9</v>
      </c>
      <c r="M11" s="35" t="s">
        <v>30</v>
      </c>
      <c r="N11" s="4"/>
    </row>
    <row r="12" spans="1:14" ht="12.75" customHeight="1" x14ac:dyDescent="0.25">
      <c r="A12" s="5">
        <v>10</v>
      </c>
      <c r="B12" s="41">
        <v>1.5</v>
      </c>
      <c r="C12" s="41">
        <v>8.1999999999999993</v>
      </c>
      <c r="D12" s="6" t="s">
        <v>30</v>
      </c>
      <c r="E12" s="6" t="s">
        <v>30</v>
      </c>
      <c r="F12" s="6" t="s">
        <v>30</v>
      </c>
      <c r="G12" s="6">
        <v>35.9</v>
      </c>
      <c r="H12" s="6" t="s">
        <v>30</v>
      </c>
      <c r="I12" s="6">
        <v>3.4</v>
      </c>
      <c r="J12" s="33" t="s">
        <v>31</v>
      </c>
      <c r="K12" s="33" t="s">
        <v>30</v>
      </c>
      <c r="L12" s="6">
        <v>2.8</v>
      </c>
      <c r="M12" s="35" t="s">
        <v>30</v>
      </c>
      <c r="N12" s="4"/>
    </row>
    <row r="13" spans="1:14" ht="12.75" customHeight="1" x14ac:dyDescent="0.25">
      <c r="A13" s="5">
        <v>11</v>
      </c>
      <c r="B13" s="6" t="s">
        <v>30</v>
      </c>
      <c r="C13" s="41">
        <v>0.5</v>
      </c>
      <c r="D13" s="6">
        <v>0.2</v>
      </c>
      <c r="E13" s="6" t="s">
        <v>30</v>
      </c>
      <c r="F13" s="6" t="s">
        <v>30</v>
      </c>
      <c r="G13" s="6" t="s">
        <v>30</v>
      </c>
      <c r="H13" s="6">
        <v>7.8</v>
      </c>
      <c r="I13" s="33" t="s">
        <v>30</v>
      </c>
      <c r="J13" s="6">
        <v>2.2000000000000002</v>
      </c>
      <c r="K13" s="33" t="s">
        <v>30</v>
      </c>
      <c r="L13" s="6">
        <v>11.8</v>
      </c>
      <c r="M13" s="35" t="s">
        <v>30</v>
      </c>
      <c r="N13" s="4"/>
    </row>
    <row r="14" spans="1:14" ht="12.75" customHeight="1" x14ac:dyDescent="0.25">
      <c r="A14" s="5">
        <v>12</v>
      </c>
      <c r="B14" s="41">
        <v>2.5</v>
      </c>
      <c r="C14" s="41" t="s">
        <v>31</v>
      </c>
      <c r="D14" s="6">
        <v>1.5</v>
      </c>
      <c r="E14" s="6" t="s">
        <v>30</v>
      </c>
      <c r="F14" s="6">
        <v>0.7</v>
      </c>
      <c r="G14" s="6" t="s">
        <v>30</v>
      </c>
      <c r="H14" s="6">
        <v>9.5</v>
      </c>
      <c r="I14" s="33" t="s">
        <v>30</v>
      </c>
      <c r="J14" s="33" t="s">
        <v>31</v>
      </c>
      <c r="K14" s="33" t="s">
        <v>30</v>
      </c>
      <c r="L14" s="6">
        <v>8</v>
      </c>
      <c r="M14" s="7">
        <v>0.2</v>
      </c>
      <c r="N14" s="4"/>
    </row>
    <row r="15" spans="1:14" ht="12.75" customHeight="1" x14ac:dyDescent="0.25">
      <c r="A15" s="5">
        <v>13</v>
      </c>
      <c r="B15" s="6">
        <v>5.7</v>
      </c>
      <c r="C15" s="41" t="s">
        <v>31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31</v>
      </c>
      <c r="I15" s="6">
        <v>1.3</v>
      </c>
      <c r="J15" s="33" t="s">
        <v>31</v>
      </c>
      <c r="K15" s="33" t="s">
        <v>30</v>
      </c>
      <c r="L15" s="6">
        <v>6.8</v>
      </c>
      <c r="M15" s="35" t="s">
        <v>30</v>
      </c>
      <c r="N15" s="4"/>
    </row>
    <row r="16" spans="1:14" ht="12.75" customHeight="1" x14ac:dyDescent="0.25">
      <c r="A16" s="5">
        <v>14</v>
      </c>
      <c r="B16" s="6">
        <v>0.8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>
        <v>6.9</v>
      </c>
      <c r="I16" s="33" t="s">
        <v>31</v>
      </c>
      <c r="J16" s="6">
        <v>3.9</v>
      </c>
      <c r="K16" s="33" t="s">
        <v>30</v>
      </c>
      <c r="L16" s="6">
        <v>16.8</v>
      </c>
      <c r="M16" s="35" t="s">
        <v>30</v>
      </c>
      <c r="N16" s="4"/>
    </row>
    <row r="17" spans="1:14" ht="12.75" customHeight="1" x14ac:dyDescent="0.25">
      <c r="A17" s="5">
        <v>15</v>
      </c>
      <c r="B17" s="6">
        <v>0.2</v>
      </c>
      <c r="C17" s="6">
        <v>6</v>
      </c>
      <c r="D17" s="6" t="s">
        <v>30</v>
      </c>
      <c r="E17" s="6" t="s">
        <v>30</v>
      </c>
      <c r="F17" s="6" t="s">
        <v>30</v>
      </c>
      <c r="G17" s="6" t="s">
        <v>30</v>
      </c>
      <c r="H17" s="6">
        <v>0.7</v>
      </c>
      <c r="I17" s="33" t="s">
        <v>31</v>
      </c>
      <c r="J17" s="33" t="s">
        <v>30</v>
      </c>
      <c r="K17" s="6">
        <v>1.1000000000000001</v>
      </c>
      <c r="L17" s="33" t="s">
        <v>30</v>
      </c>
      <c r="M17" s="7" t="s">
        <v>31</v>
      </c>
      <c r="N17" s="4"/>
    </row>
    <row r="18" spans="1:14" ht="12.75" customHeight="1" x14ac:dyDescent="0.25">
      <c r="A18" s="5">
        <v>16</v>
      </c>
      <c r="B18" s="6">
        <v>13.4</v>
      </c>
      <c r="C18" s="6">
        <v>1.6</v>
      </c>
      <c r="D18" s="6" t="s">
        <v>30</v>
      </c>
      <c r="E18" s="6" t="s">
        <v>30</v>
      </c>
      <c r="F18" s="6">
        <v>2.5</v>
      </c>
      <c r="G18" s="6" t="s">
        <v>30</v>
      </c>
      <c r="H18" s="6">
        <v>1.2</v>
      </c>
      <c r="I18" s="6">
        <v>1.5</v>
      </c>
      <c r="J18" s="33" t="s">
        <v>30</v>
      </c>
      <c r="K18" s="33" t="s">
        <v>31</v>
      </c>
      <c r="L18" s="33" t="s">
        <v>30</v>
      </c>
      <c r="M18" s="7">
        <v>1.6</v>
      </c>
      <c r="N18" s="4"/>
    </row>
    <row r="19" spans="1:14" ht="12.75" customHeight="1" x14ac:dyDescent="0.25">
      <c r="A19" s="5">
        <v>17</v>
      </c>
      <c r="B19" s="6" t="s">
        <v>31</v>
      </c>
      <c r="C19" s="6">
        <v>0.30000000000000004</v>
      </c>
      <c r="D19" s="6" t="s">
        <v>31</v>
      </c>
      <c r="E19" s="6" t="s">
        <v>30</v>
      </c>
      <c r="F19" s="6">
        <v>0.60000000000000009</v>
      </c>
      <c r="G19" s="6" t="s">
        <v>30</v>
      </c>
      <c r="H19" s="6" t="s">
        <v>30</v>
      </c>
      <c r="I19" s="33" t="s">
        <v>31</v>
      </c>
      <c r="J19" s="33" t="s">
        <v>30</v>
      </c>
      <c r="K19" s="33" t="s">
        <v>30</v>
      </c>
      <c r="L19" s="6">
        <v>3.8</v>
      </c>
      <c r="M19" s="7">
        <v>1.2</v>
      </c>
      <c r="N19" s="4"/>
    </row>
    <row r="20" spans="1:14" ht="12.75" customHeight="1" x14ac:dyDescent="0.25">
      <c r="A20" s="5">
        <v>18</v>
      </c>
      <c r="B20" s="6" t="s">
        <v>30</v>
      </c>
      <c r="C20" s="6">
        <v>4.9000000000000004</v>
      </c>
      <c r="D20" s="6">
        <v>1.8</v>
      </c>
      <c r="E20" s="6" t="s">
        <v>30</v>
      </c>
      <c r="F20" s="6" t="s">
        <v>30</v>
      </c>
      <c r="G20" s="6">
        <v>0.8</v>
      </c>
      <c r="H20" s="6" t="s">
        <v>30</v>
      </c>
      <c r="I20" s="33" t="s">
        <v>31</v>
      </c>
      <c r="J20" s="33" t="s">
        <v>30</v>
      </c>
      <c r="K20" s="6">
        <v>0.7</v>
      </c>
      <c r="L20" s="6">
        <v>8</v>
      </c>
      <c r="M20" s="7">
        <v>5.8</v>
      </c>
      <c r="N20" s="4"/>
    </row>
    <row r="21" spans="1:14" ht="12.75" customHeight="1" x14ac:dyDescent="0.25">
      <c r="A21" s="5">
        <v>19</v>
      </c>
      <c r="B21" s="6" t="s">
        <v>30</v>
      </c>
      <c r="C21" s="6" t="s">
        <v>30</v>
      </c>
      <c r="D21" s="6">
        <v>9.1999999999999993</v>
      </c>
      <c r="E21" s="6" t="s">
        <v>30</v>
      </c>
      <c r="F21" s="6" t="s">
        <v>30</v>
      </c>
      <c r="G21" s="6">
        <v>0.8</v>
      </c>
      <c r="H21" s="6" t="s">
        <v>30</v>
      </c>
      <c r="I21" s="33" t="s">
        <v>30</v>
      </c>
      <c r="J21" s="33" t="s">
        <v>30</v>
      </c>
      <c r="K21" s="6">
        <v>0.7</v>
      </c>
      <c r="L21" s="33" t="s">
        <v>30</v>
      </c>
      <c r="M21" s="7" t="s">
        <v>31</v>
      </c>
      <c r="N21" s="4"/>
    </row>
    <row r="22" spans="1:14" ht="12.75" customHeight="1" x14ac:dyDescent="0.25">
      <c r="A22" s="5">
        <v>20</v>
      </c>
      <c r="B22" s="6">
        <v>4.8</v>
      </c>
      <c r="C22" s="6">
        <v>2.7</v>
      </c>
      <c r="D22" s="6">
        <v>4</v>
      </c>
      <c r="E22" s="6" t="s">
        <v>30</v>
      </c>
      <c r="F22" s="6" t="s">
        <v>30</v>
      </c>
      <c r="G22" s="6" t="s">
        <v>30</v>
      </c>
      <c r="H22" s="6" t="s">
        <v>30</v>
      </c>
      <c r="I22" s="33" t="s">
        <v>31</v>
      </c>
      <c r="J22" s="33" t="s">
        <v>30</v>
      </c>
      <c r="K22" s="33" t="s">
        <v>30</v>
      </c>
      <c r="L22" s="33" t="s">
        <v>30</v>
      </c>
      <c r="M22" s="35">
        <v>18.5</v>
      </c>
      <c r="N22" s="4"/>
    </row>
    <row r="23" spans="1:14" ht="12.75" customHeight="1" x14ac:dyDescent="0.25">
      <c r="A23" s="5">
        <v>21</v>
      </c>
      <c r="B23" s="6">
        <v>1.3</v>
      </c>
      <c r="C23" s="6">
        <v>22</v>
      </c>
      <c r="D23" s="6" t="s">
        <v>31</v>
      </c>
      <c r="E23" s="6" t="s">
        <v>30</v>
      </c>
      <c r="F23" s="6" t="s">
        <v>30</v>
      </c>
      <c r="G23" s="6" t="s">
        <v>30</v>
      </c>
      <c r="H23" s="6">
        <v>4.5</v>
      </c>
      <c r="I23" s="6">
        <v>4.3</v>
      </c>
      <c r="J23" s="33" t="s">
        <v>30</v>
      </c>
      <c r="K23" s="33" t="s">
        <v>30</v>
      </c>
      <c r="L23" s="33" t="s">
        <v>30</v>
      </c>
      <c r="M23" s="35" t="s">
        <v>31</v>
      </c>
      <c r="N23" s="4"/>
    </row>
    <row r="24" spans="1:14" ht="12.75" customHeight="1" x14ac:dyDescent="0.25">
      <c r="A24" s="5">
        <v>22</v>
      </c>
      <c r="B24" s="6">
        <v>6.4</v>
      </c>
      <c r="C24" s="6">
        <v>12.7</v>
      </c>
      <c r="D24" s="6">
        <v>0.4</v>
      </c>
      <c r="E24" s="6" t="s">
        <v>30</v>
      </c>
      <c r="F24" s="6" t="s">
        <v>30</v>
      </c>
      <c r="G24" s="6" t="s">
        <v>30</v>
      </c>
      <c r="H24" s="33" t="s">
        <v>30</v>
      </c>
      <c r="I24" s="6">
        <v>11.8</v>
      </c>
      <c r="J24" s="33" t="s">
        <v>30</v>
      </c>
      <c r="K24" s="6">
        <v>7.7</v>
      </c>
      <c r="L24" s="6" t="s">
        <v>31</v>
      </c>
      <c r="M24" s="7" t="s">
        <v>31</v>
      </c>
      <c r="N24" s="4"/>
    </row>
    <row r="25" spans="1:14" ht="12.75" customHeight="1" x14ac:dyDescent="0.25">
      <c r="A25" s="5">
        <v>23</v>
      </c>
      <c r="B25" s="6" t="s">
        <v>31</v>
      </c>
      <c r="C25" s="6">
        <v>3.1</v>
      </c>
      <c r="D25" s="6" t="s">
        <v>30</v>
      </c>
      <c r="E25" s="6" t="s">
        <v>30</v>
      </c>
      <c r="F25" s="6" t="s">
        <v>30</v>
      </c>
      <c r="G25" s="6" t="s">
        <v>30</v>
      </c>
      <c r="H25" s="33">
        <v>0.1</v>
      </c>
      <c r="I25" s="33" t="s">
        <v>31</v>
      </c>
      <c r="J25" s="6">
        <v>10</v>
      </c>
      <c r="K25" s="6">
        <v>0.4</v>
      </c>
      <c r="L25" s="33" t="s">
        <v>30</v>
      </c>
      <c r="M25" s="7">
        <v>1.2</v>
      </c>
      <c r="N25" s="4"/>
    </row>
    <row r="26" spans="1:14" ht="12.75" customHeight="1" x14ac:dyDescent="0.25">
      <c r="A26" s="5">
        <v>24</v>
      </c>
      <c r="B26" s="6">
        <v>0.9</v>
      </c>
      <c r="C26" s="6">
        <v>4</v>
      </c>
      <c r="D26" s="6">
        <v>6.9</v>
      </c>
      <c r="E26" s="6" t="s">
        <v>31</v>
      </c>
      <c r="F26" s="6" t="s">
        <v>30</v>
      </c>
      <c r="G26" s="6" t="s">
        <v>30</v>
      </c>
      <c r="H26" s="33" t="s">
        <v>30</v>
      </c>
      <c r="I26" s="33" t="s">
        <v>30</v>
      </c>
      <c r="J26" s="6">
        <v>1.1000000000000001</v>
      </c>
      <c r="K26" s="33" t="s">
        <v>30</v>
      </c>
      <c r="L26" s="33" t="s">
        <v>30</v>
      </c>
      <c r="M26" s="35" t="s">
        <v>30</v>
      </c>
      <c r="N26" s="4"/>
    </row>
    <row r="27" spans="1:14" ht="12.75" customHeight="1" x14ac:dyDescent="0.25">
      <c r="A27" s="5">
        <v>25</v>
      </c>
      <c r="B27" s="6">
        <v>2.8</v>
      </c>
      <c r="C27" s="6">
        <v>9.6999999999999993</v>
      </c>
      <c r="D27" s="6">
        <v>6.1</v>
      </c>
      <c r="E27" s="6">
        <v>0.2</v>
      </c>
      <c r="F27" s="6">
        <v>1.6</v>
      </c>
      <c r="G27" s="6" t="s">
        <v>30</v>
      </c>
      <c r="H27" s="33" t="s">
        <v>31</v>
      </c>
      <c r="I27" s="6">
        <v>31.6</v>
      </c>
      <c r="J27" s="33" t="s">
        <v>30</v>
      </c>
      <c r="K27" s="33" t="s">
        <v>30</v>
      </c>
      <c r="L27" s="33" t="s">
        <v>30</v>
      </c>
      <c r="M27" s="35" t="s">
        <v>30</v>
      </c>
      <c r="N27" s="4"/>
    </row>
    <row r="28" spans="1:14" ht="12.75" customHeight="1" x14ac:dyDescent="0.25">
      <c r="A28" s="5">
        <v>26</v>
      </c>
      <c r="B28" s="6" t="s">
        <v>30</v>
      </c>
      <c r="C28" s="6">
        <v>1.3</v>
      </c>
      <c r="D28" s="6" t="s">
        <v>30</v>
      </c>
      <c r="E28" s="6" t="s">
        <v>30</v>
      </c>
      <c r="F28" s="6">
        <v>0.5</v>
      </c>
      <c r="G28" s="6" t="s">
        <v>30</v>
      </c>
      <c r="H28" s="33" t="s">
        <v>31</v>
      </c>
      <c r="I28" s="6">
        <v>9.3000000000000007</v>
      </c>
      <c r="J28" s="6">
        <v>10.7</v>
      </c>
      <c r="K28" s="6">
        <v>4.4000000000000004</v>
      </c>
      <c r="L28" s="40" t="s">
        <v>31</v>
      </c>
      <c r="M28" s="35" t="s">
        <v>30</v>
      </c>
      <c r="N28" s="4"/>
    </row>
    <row r="29" spans="1:14" ht="12.75" customHeight="1" x14ac:dyDescent="0.25">
      <c r="A29" s="5">
        <v>27</v>
      </c>
      <c r="B29" s="6">
        <v>0.5</v>
      </c>
      <c r="C29" s="6">
        <v>20.5</v>
      </c>
      <c r="D29" s="6">
        <v>1</v>
      </c>
      <c r="E29" s="6" t="s">
        <v>30</v>
      </c>
      <c r="F29" s="6" t="s">
        <v>30</v>
      </c>
      <c r="G29" s="6" t="s">
        <v>30</v>
      </c>
      <c r="H29" s="33" t="s">
        <v>31</v>
      </c>
      <c r="I29" s="33" t="s">
        <v>31</v>
      </c>
      <c r="J29" s="33" t="s">
        <v>30</v>
      </c>
      <c r="K29" s="33" t="s">
        <v>31</v>
      </c>
      <c r="L29" s="6">
        <v>0.3</v>
      </c>
      <c r="M29" s="7">
        <v>0.4</v>
      </c>
      <c r="N29" s="4"/>
    </row>
    <row r="30" spans="1:14" ht="12.75" customHeight="1" x14ac:dyDescent="0.25">
      <c r="A30" s="5">
        <v>28</v>
      </c>
      <c r="B30" s="6">
        <v>7.9</v>
      </c>
      <c r="C30" s="6">
        <v>4.0999999999999996</v>
      </c>
      <c r="D30" s="6">
        <v>8.1999999999999993</v>
      </c>
      <c r="E30" s="6" t="s">
        <v>30</v>
      </c>
      <c r="F30" s="6" t="s">
        <v>30</v>
      </c>
      <c r="G30" s="6" t="s">
        <v>31</v>
      </c>
      <c r="H30" s="33" t="s">
        <v>30</v>
      </c>
      <c r="I30" s="33" t="s">
        <v>30</v>
      </c>
      <c r="J30" s="6">
        <v>0.2</v>
      </c>
      <c r="K30" s="33" t="s">
        <v>30</v>
      </c>
      <c r="L30" s="6">
        <v>0.3</v>
      </c>
      <c r="M30" s="7">
        <v>1.7</v>
      </c>
      <c r="N30" s="4"/>
    </row>
    <row r="31" spans="1:14" ht="12.75" customHeight="1" x14ac:dyDescent="0.25">
      <c r="A31" s="5">
        <v>29</v>
      </c>
      <c r="B31" s="6">
        <v>0.30000000000000004</v>
      </c>
      <c r="C31" s="6" t="s">
        <v>15</v>
      </c>
      <c r="D31" s="6">
        <v>16.5</v>
      </c>
      <c r="E31" s="6">
        <v>1.7000000000000002</v>
      </c>
      <c r="F31" s="6">
        <v>1.6</v>
      </c>
      <c r="G31" s="6" t="s">
        <v>30</v>
      </c>
      <c r="H31" s="33" t="s">
        <v>30</v>
      </c>
      <c r="I31" s="6">
        <v>1.1000000000000001</v>
      </c>
      <c r="J31" s="6">
        <v>4.2</v>
      </c>
      <c r="K31" s="6">
        <v>6.4</v>
      </c>
      <c r="L31" s="6">
        <v>1.2</v>
      </c>
      <c r="M31" s="7">
        <v>0.1</v>
      </c>
      <c r="N31" s="4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>
        <v>9</v>
      </c>
      <c r="E32" s="6">
        <v>2.5</v>
      </c>
      <c r="F32" s="6" t="s">
        <v>30</v>
      </c>
      <c r="G32" s="6" t="s">
        <v>30</v>
      </c>
      <c r="H32" s="6">
        <v>0.7</v>
      </c>
      <c r="I32" s="33" t="s">
        <v>30</v>
      </c>
      <c r="J32" s="33" t="s">
        <v>30</v>
      </c>
      <c r="K32" s="6">
        <v>1.4</v>
      </c>
      <c r="L32" s="6">
        <v>6.8</v>
      </c>
      <c r="M32" s="35" t="s">
        <v>30</v>
      </c>
      <c r="N32" s="4"/>
    </row>
    <row r="33" spans="1:14" ht="12.75" customHeight="1" x14ac:dyDescent="0.25">
      <c r="A33" s="5">
        <v>31</v>
      </c>
      <c r="B33" s="6" t="s">
        <v>30</v>
      </c>
      <c r="C33" s="6" t="s">
        <v>15</v>
      </c>
      <c r="D33" s="6">
        <v>2.1</v>
      </c>
      <c r="E33" s="6" t="s">
        <v>15</v>
      </c>
      <c r="F33" s="6" t="s">
        <v>30</v>
      </c>
      <c r="G33" s="6" t="s">
        <v>15</v>
      </c>
      <c r="H33" s="33" t="s">
        <v>31</v>
      </c>
      <c r="I33" s="33" t="s">
        <v>30</v>
      </c>
      <c r="J33" s="6" t="s">
        <v>15</v>
      </c>
      <c r="K33" s="6">
        <v>0.1</v>
      </c>
      <c r="L33" s="6" t="s">
        <v>15</v>
      </c>
      <c r="M33" s="35" t="s">
        <v>30</v>
      </c>
      <c r="N33" s="4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34"/>
      <c r="I34" s="34"/>
      <c r="J34" s="8"/>
      <c r="K34" s="8"/>
      <c r="L34" s="8"/>
      <c r="M34" s="42"/>
      <c r="N34" s="4"/>
    </row>
    <row r="35" spans="1:14" ht="12.75" customHeight="1" x14ac:dyDescent="0.25">
      <c r="A35" s="5" t="s">
        <v>13</v>
      </c>
      <c r="B35" s="10">
        <f t="shared" ref="B35:M35" si="0">SUM(B3:B33)</f>
        <v>61.199999999999982</v>
      </c>
      <c r="C35" s="10">
        <f t="shared" si="0"/>
        <v>116.49999999999999</v>
      </c>
      <c r="D35" s="10">
        <f t="shared" si="0"/>
        <v>66.899999999999991</v>
      </c>
      <c r="E35" s="10">
        <f t="shared" si="0"/>
        <v>15</v>
      </c>
      <c r="F35" s="10">
        <f t="shared" si="0"/>
        <v>39.400000000000013</v>
      </c>
      <c r="G35" s="10">
        <f t="shared" si="0"/>
        <v>54.399999999999991</v>
      </c>
      <c r="H35" s="10">
        <f t="shared" si="0"/>
        <v>31.400000000000002</v>
      </c>
      <c r="I35" s="10">
        <f t="shared" si="0"/>
        <v>79.999999999999986</v>
      </c>
      <c r="J35" s="10">
        <f t="shared" si="0"/>
        <v>47</v>
      </c>
      <c r="K35" s="10">
        <f t="shared" si="0"/>
        <v>82.100000000000023</v>
      </c>
      <c r="L35" s="10">
        <f t="shared" si="0"/>
        <v>94.699999999999989</v>
      </c>
      <c r="M35" s="10">
        <f t="shared" si="0"/>
        <v>68.800000000000011</v>
      </c>
      <c r="N35" s="11">
        <f>SUM(B35:M35)</f>
        <v>757.39999999999986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A37D-8236-4E47-8A1F-7F45648A068F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 t="s">
        <v>31</v>
      </c>
      <c r="C3" s="41">
        <v>0.7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>
        <v>11.6</v>
      </c>
      <c r="J3" s="6">
        <v>1.1000000000000001</v>
      </c>
      <c r="K3" s="6" t="s">
        <v>30</v>
      </c>
      <c r="L3" s="6">
        <v>14</v>
      </c>
      <c r="M3" s="7">
        <v>3.8</v>
      </c>
      <c r="N3" s="43"/>
    </row>
    <row r="4" spans="1:14" ht="12.75" customHeight="1" x14ac:dyDescent="0.25">
      <c r="A4" s="5">
        <v>2</v>
      </c>
      <c r="B4" s="6">
        <v>0.60000000000000009</v>
      </c>
      <c r="C4" s="44">
        <v>9.1999999999999993</v>
      </c>
      <c r="D4" s="6">
        <v>1.4</v>
      </c>
      <c r="E4" s="6" t="s">
        <v>30</v>
      </c>
      <c r="F4" s="6" t="s">
        <v>30</v>
      </c>
      <c r="G4" s="6" t="s">
        <v>30</v>
      </c>
      <c r="H4" s="6">
        <v>1.6</v>
      </c>
      <c r="I4" s="6" t="s">
        <v>30</v>
      </c>
      <c r="J4" s="6">
        <v>9.9</v>
      </c>
      <c r="K4" s="6" t="s">
        <v>31</v>
      </c>
      <c r="L4" s="6">
        <v>8.1999999999999993</v>
      </c>
      <c r="M4" s="7">
        <v>9.8000000000000007</v>
      </c>
      <c r="N4" s="43"/>
    </row>
    <row r="5" spans="1:14" ht="12.75" customHeight="1" x14ac:dyDescent="0.25">
      <c r="A5" s="5">
        <v>3</v>
      </c>
      <c r="B5" s="6" t="s">
        <v>30</v>
      </c>
      <c r="C5" s="6" t="s">
        <v>30</v>
      </c>
      <c r="D5" s="6">
        <v>13.9</v>
      </c>
      <c r="E5" s="6" t="s">
        <v>31</v>
      </c>
      <c r="F5" s="6" t="s">
        <v>30</v>
      </c>
      <c r="G5" s="6" t="s">
        <v>30</v>
      </c>
      <c r="H5" s="6" t="s">
        <v>30</v>
      </c>
      <c r="I5" s="6" t="s">
        <v>30</v>
      </c>
      <c r="J5" s="6">
        <v>0.60000000000000009</v>
      </c>
      <c r="K5" s="6" t="s">
        <v>30</v>
      </c>
      <c r="L5" s="6">
        <v>1.9</v>
      </c>
      <c r="M5" s="7" t="s">
        <v>30</v>
      </c>
      <c r="N5" s="43"/>
    </row>
    <row r="6" spans="1:14" ht="12.75" customHeight="1" x14ac:dyDescent="0.25">
      <c r="A6" s="5">
        <v>4</v>
      </c>
      <c r="B6" s="44">
        <v>1.2</v>
      </c>
      <c r="C6" s="6">
        <v>2.2000000000000002</v>
      </c>
      <c r="D6" s="6">
        <v>3.6</v>
      </c>
      <c r="E6" s="6" t="s">
        <v>31</v>
      </c>
      <c r="F6" s="6" t="s">
        <v>31</v>
      </c>
      <c r="G6" s="6" t="s">
        <v>30</v>
      </c>
      <c r="H6" s="6">
        <v>6.5</v>
      </c>
      <c r="I6" s="6" t="s">
        <v>31</v>
      </c>
      <c r="J6" s="6" t="s">
        <v>30</v>
      </c>
      <c r="K6" s="6">
        <v>7.8</v>
      </c>
      <c r="L6" s="6">
        <v>1</v>
      </c>
      <c r="M6" s="7">
        <v>7.2</v>
      </c>
      <c r="N6" s="43"/>
    </row>
    <row r="7" spans="1:14" ht="12.75" customHeight="1" x14ac:dyDescent="0.25">
      <c r="A7" s="5">
        <v>5</v>
      </c>
      <c r="B7" s="41" t="s">
        <v>31</v>
      </c>
      <c r="C7" s="6">
        <v>4.5</v>
      </c>
      <c r="D7" s="6" t="s">
        <v>30</v>
      </c>
      <c r="E7" s="6" t="s">
        <v>30</v>
      </c>
      <c r="F7" s="6" t="s">
        <v>30</v>
      </c>
      <c r="G7" s="6" t="s">
        <v>31</v>
      </c>
      <c r="H7" s="6" t="s">
        <v>30</v>
      </c>
      <c r="I7" s="6" t="s">
        <v>30</v>
      </c>
      <c r="J7" s="6" t="s">
        <v>30</v>
      </c>
      <c r="K7" s="6">
        <v>4.4000000000000004</v>
      </c>
      <c r="L7" s="6" t="s">
        <v>30</v>
      </c>
      <c r="M7" s="7">
        <v>6.2</v>
      </c>
      <c r="N7" s="43"/>
    </row>
    <row r="8" spans="1:14" ht="12.75" customHeight="1" x14ac:dyDescent="0.25">
      <c r="A8" s="5">
        <v>6</v>
      </c>
      <c r="B8" s="41" t="s">
        <v>31</v>
      </c>
      <c r="C8" s="6">
        <v>2.1</v>
      </c>
      <c r="D8" s="6" t="s">
        <v>30</v>
      </c>
      <c r="E8" s="6" t="s">
        <v>31</v>
      </c>
      <c r="F8" s="6" t="s">
        <v>30</v>
      </c>
      <c r="G8" s="6">
        <v>6.5</v>
      </c>
      <c r="H8" s="6">
        <v>47.8</v>
      </c>
      <c r="I8" s="6">
        <v>1.1000000000000001</v>
      </c>
      <c r="J8" s="6" t="s">
        <v>31</v>
      </c>
      <c r="K8" s="6">
        <v>6</v>
      </c>
      <c r="L8" s="6">
        <v>4.8</v>
      </c>
      <c r="M8" s="7">
        <v>4.2</v>
      </c>
      <c r="N8" s="43"/>
    </row>
    <row r="9" spans="1:14" ht="12.75" customHeight="1" x14ac:dyDescent="0.25">
      <c r="A9" s="5">
        <v>7</v>
      </c>
      <c r="B9" s="6">
        <v>0.2</v>
      </c>
      <c r="C9" s="6" t="s">
        <v>30</v>
      </c>
      <c r="D9" s="6">
        <v>1.1000000000000001</v>
      </c>
      <c r="E9" s="6">
        <v>5</v>
      </c>
      <c r="F9" s="6" t="s">
        <v>30</v>
      </c>
      <c r="G9" s="6">
        <v>0.30000000000000004</v>
      </c>
      <c r="H9" s="6">
        <v>9.4</v>
      </c>
      <c r="I9" s="6" t="s">
        <v>31</v>
      </c>
      <c r="J9" s="6" t="s">
        <v>30</v>
      </c>
      <c r="K9" s="6">
        <v>23.4</v>
      </c>
      <c r="L9" s="6">
        <v>23.4</v>
      </c>
      <c r="M9" s="7">
        <v>12.8</v>
      </c>
      <c r="N9" s="43"/>
    </row>
    <row r="10" spans="1:14" ht="12.75" customHeight="1" x14ac:dyDescent="0.25">
      <c r="A10" s="5">
        <v>8</v>
      </c>
      <c r="B10" s="6" t="s">
        <v>30</v>
      </c>
      <c r="C10" s="6">
        <v>5.6</v>
      </c>
      <c r="D10" s="6">
        <v>4.2</v>
      </c>
      <c r="E10" s="6">
        <v>1</v>
      </c>
      <c r="F10" s="6">
        <v>1.7000000000000002</v>
      </c>
      <c r="G10" s="6">
        <v>9</v>
      </c>
      <c r="H10" s="6">
        <v>2</v>
      </c>
      <c r="I10" s="6" t="s">
        <v>30</v>
      </c>
      <c r="J10" s="6" t="s">
        <v>30</v>
      </c>
      <c r="K10" s="6" t="s">
        <v>30</v>
      </c>
      <c r="L10" s="6">
        <v>0.60000000000000009</v>
      </c>
      <c r="M10" s="7">
        <v>2.5</v>
      </c>
      <c r="N10" s="43"/>
    </row>
    <row r="11" spans="1:14" ht="12.75" customHeight="1" x14ac:dyDescent="0.25">
      <c r="A11" s="5">
        <v>9</v>
      </c>
      <c r="B11" s="6" t="s">
        <v>30</v>
      </c>
      <c r="C11" s="6">
        <v>34.6</v>
      </c>
      <c r="D11" s="6">
        <v>8.5</v>
      </c>
      <c r="E11" s="6" t="s">
        <v>30</v>
      </c>
      <c r="F11" s="6" t="s">
        <v>30</v>
      </c>
      <c r="G11" s="6">
        <v>0.8</v>
      </c>
      <c r="H11" s="6" t="s">
        <v>30</v>
      </c>
      <c r="I11" s="6" t="s">
        <v>30</v>
      </c>
      <c r="J11" s="6" t="s">
        <v>31</v>
      </c>
      <c r="K11" s="6">
        <v>23.1</v>
      </c>
      <c r="L11" s="6" t="s">
        <v>30</v>
      </c>
      <c r="M11" s="7">
        <v>0.2</v>
      </c>
      <c r="N11" s="43"/>
    </row>
    <row r="12" spans="1:14" ht="12.75" customHeight="1" x14ac:dyDescent="0.25">
      <c r="A12" s="5">
        <v>10</v>
      </c>
      <c r="B12" s="6" t="s">
        <v>30</v>
      </c>
      <c r="C12" s="6" t="s">
        <v>30</v>
      </c>
      <c r="D12" s="6">
        <v>1.4</v>
      </c>
      <c r="E12" s="6">
        <v>2.8</v>
      </c>
      <c r="F12" s="6" t="s">
        <v>30</v>
      </c>
      <c r="G12" s="6">
        <v>2.5</v>
      </c>
      <c r="H12" s="6">
        <v>0.5</v>
      </c>
      <c r="I12" s="6">
        <v>0.60000000000000009</v>
      </c>
      <c r="J12" s="6" t="s">
        <v>30</v>
      </c>
      <c r="K12" s="6" t="s">
        <v>31</v>
      </c>
      <c r="L12" s="6">
        <v>2.8</v>
      </c>
      <c r="M12" s="7" t="s">
        <v>30</v>
      </c>
      <c r="N12" s="43"/>
    </row>
    <row r="13" spans="1:14" ht="12.75" customHeight="1" x14ac:dyDescent="0.25">
      <c r="A13" s="5">
        <v>11</v>
      </c>
      <c r="B13" s="6" t="s">
        <v>30</v>
      </c>
      <c r="C13" s="6">
        <v>0.8</v>
      </c>
      <c r="D13" s="6">
        <v>0.2</v>
      </c>
      <c r="E13" s="6">
        <v>0.30000000000000004</v>
      </c>
      <c r="F13" s="6" t="s">
        <v>30</v>
      </c>
      <c r="G13" s="6" t="s">
        <v>30</v>
      </c>
      <c r="H13" s="6">
        <v>6.1</v>
      </c>
      <c r="I13" s="6" t="s">
        <v>30</v>
      </c>
      <c r="J13" s="6" t="s">
        <v>30</v>
      </c>
      <c r="K13" s="6">
        <v>0.5</v>
      </c>
      <c r="L13" s="6">
        <v>2.6</v>
      </c>
      <c r="M13" s="7">
        <v>0.9</v>
      </c>
      <c r="N13" s="43"/>
    </row>
    <row r="14" spans="1:14" ht="12.75" customHeight="1" x14ac:dyDescent="0.25">
      <c r="A14" s="5">
        <v>12</v>
      </c>
      <c r="B14" s="6">
        <v>1.1000000000000001</v>
      </c>
      <c r="C14" s="6">
        <v>7.4</v>
      </c>
      <c r="D14" s="6" t="s">
        <v>30</v>
      </c>
      <c r="E14" s="6" t="s">
        <v>30</v>
      </c>
      <c r="F14" s="6">
        <v>1.4</v>
      </c>
      <c r="G14" s="6" t="s">
        <v>30</v>
      </c>
      <c r="H14" s="6" t="s">
        <v>30</v>
      </c>
      <c r="I14" s="6">
        <v>4.2</v>
      </c>
      <c r="J14" s="6" t="s">
        <v>30</v>
      </c>
      <c r="K14" s="6" t="s">
        <v>30</v>
      </c>
      <c r="L14" s="6">
        <v>3.9</v>
      </c>
      <c r="M14" s="7">
        <v>1.3</v>
      </c>
      <c r="N14" s="43"/>
    </row>
    <row r="15" spans="1:14" ht="12.75" customHeight="1" x14ac:dyDescent="0.25">
      <c r="A15" s="5">
        <v>13</v>
      </c>
      <c r="B15" s="6">
        <v>1.7000000000000002</v>
      </c>
      <c r="C15" s="6" t="s">
        <v>30</v>
      </c>
      <c r="D15" s="6" t="s">
        <v>31</v>
      </c>
      <c r="E15" s="6" t="s">
        <v>30</v>
      </c>
      <c r="F15" s="6" t="s">
        <v>31</v>
      </c>
      <c r="G15" s="6">
        <v>6.3</v>
      </c>
      <c r="H15" s="6">
        <v>1.7000000000000002</v>
      </c>
      <c r="I15" s="6" t="s">
        <v>30</v>
      </c>
      <c r="J15" s="6" t="s">
        <v>30</v>
      </c>
      <c r="K15" s="6" t="s">
        <v>30</v>
      </c>
      <c r="L15" s="6">
        <v>1.5</v>
      </c>
      <c r="M15" s="7">
        <v>0.2</v>
      </c>
      <c r="N15" s="43"/>
    </row>
    <row r="16" spans="1:14" ht="12.75" customHeight="1" x14ac:dyDescent="0.25">
      <c r="A16" s="5">
        <v>14</v>
      </c>
      <c r="B16" s="6" t="s">
        <v>30</v>
      </c>
      <c r="C16" s="6" t="s">
        <v>30</v>
      </c>
      <c r="D16" s="6" t="s">
        <v>30</v>
      </c>
      <c r="E16" s="6">
        <v>0.7</v>
      </c>
      <c r="F16" s="6">
        <v>0.8</v>
      </c>
      <c r="G16" s="6">
        <v>0.1</v>
      </c>
      <c r="H16" s="6">
        <v>1.1000000000000001</v>
      </c>
      <c r="I16" s="6" t="s">
        <v>30</v>
      </c>
      <c r="J16" s="6">
        <v>5.2</v>
      </c>
      <c r="K16" s="6" t="s">
        <v>30</v>
      </c>
      <c r="L16" s="6">
        <v>14.8</v>
      </c>
      <c r="M16" s="7" t="s">
        <v>30</v>
      </c>
      <c r="N16" s="43"/>
    </row>
    <row r="17" spans="1:14" ht="12.75" customHeight="1" x14ac:dyDescent="0.25">
      <c r="A17" s="5">
        <v>15</v>
      </c>
      <c r="B17" s="6">
        <v>0.60000000000000009</v>
      </c>
      <c r="C17" s="6" t="s">
        <v>31</v>
      </c>
      <c r="D17" s="6" t="s">
        <v>30</v>
      </c>
      <c r="E17" s="6">
        <v>0.1</v>
      </c>
      <c r="F17" s="6">
        <v>7.7</v>
      </c>
      <c r="G17" s="6" t="s">
        <v>30</v>
      </c>
      <c r="H17" s="6" t="s">
        <v>30</v>
      </c>
      <c r="I17" s="6" t="s">
        <v>30</v>
      </c>
      <c r="J17" s="6">
        <v>1.2</v>
      </c>
      <c r="K17" s="6" t="s">
        <v>30</v>
      </c>
      <c r="L17" s="6">
        <v>7</v>
      </c>
      <c r="M17" s="7" t="s">
        <v>30</v>
      </c>
      <c r="N17" s="43"/>
    </row>
    <row r="18" spans="1:14" ht="12.75" customHeight="1" x14ac:dyDescent="0.25">
      <c r="A18" s="5">
        <v>16</v>
      </c>
      <c r="B18" s="6">
        <v>2.8</v>
      </c>
      <c r="C18" s="6" t="s">
        <v>31</v>
      </c>
      <c r="D18" s="6" t="s">
        <v>30</v>
      </c>
      <c r="E18" s="6">
        <v>3.8</v>
      </c>
      <c r="F18" s="6" t="s">
        <v>30</v>
      </c>
      <c r="G18" s="6" t="s">
        <v>30</v>
      </c>
      <c r="H18" s="6">
        <v>6.5</v>
      </c>
      <c r="I18" s="6" t="s">
        <v>30</v>
      </c>
      <c r="J18" s="6" t="s">
        <v>30</v>
      </c>
      <c r="K18" s="6" t="s">
        <v>31</v>
      </c>
      <c r="L18" s="6">
        <v>2.6</v>
      </c>
      <c r="M18" s="7">
        <v>1.2</v>
      </c>
      <c r="N18" s="43"/>
    </row>
    <row r="19" spans="1:14" ht="12.75" customHeight="1" x14ac:dyDescent="0.25">
      <c r="A19" s="5">
        <v>17</v>
      </c>
      <c r="B19" s="6">
        <v>11.4</v>
      </c>
      <c r="C19" s="6">
        <v>0.30000000000000004</v>
      </c>
      <c r="D19" s="6" t="s">
        <v>30</v>
      </c>
      <c r="E19" s="6">
        <v>7.4</v>
      </c>
      <c r="F19" s="6">
        <v>5.7</v>
      </c>
      <c r="G19" s="6" t="s">
        <v>30</v>
      </c>
      <c r="H19" s="6">
        <v>0.30000000000000004</v>
      </c>
      <c r="I19" s="6" t="s">
        <v>30</v>
      </c>
      <c r="J19" s="6" t="s">
        <v>30</v>
      </c>
      <c r="K19" s="6" t="s">
        <v>30</v>
      </c>
      <c r="L19" s="6" t="s">
        <v>31</v>
      </c>
      <c r="M19" s="45">
        <v>1.5</v>
      </c>
      <c r="N19" s="43"/>
    </row>
    <row r="20" spans="1:14" ht="12.75" customHeight="1" x14ac:dyDescent="0.25">
      <c r="A20" s="5">
        <v>18</v>
      </c>
      <c r="B20" s="6">
        <v>8.3000000000000007</v>
      </c>
      <c r="C20" s="6">
        <v>0.4</v>
      </c>
      <c r="D20" s="6" t="s">
        <v>30</v>
      </c>
      <c r="E20" s="6" t="s">
        <v>30</v>
      </c>
      <c r="F20" s="6">
        <v>0.7</v>
      </c>
      <c r="G20" s="6" t="s">
        <v>30</v>
      </c>
      <c r="H20" s="6">
        <v>2.4</v>
      </c>
      <c r="I20" s="6" t="s">
        <v>30</v>
      </c>
      <c r="J20" s="6" t="s">
        <v>30</v>
      </c>
      <c r="K20" s="6" t="s">
        <v>30</v>
      </c>
      <c r="L20" s="6" t="s">
        <v>30</v>
      </c>
      <c r="M20" s="45" t="s">
        <v>31</v>
      </c>
      <c r="N20" s="43"/>
    </row>
    <row r="21" spans="1:14" ht="12.75" customHeight="1" x14ac:dyDescent="0.25">
      <c r="A21" s="5">
        <v>19</v>
      </c>
      <c r="B21" s="6">
        <v>7.4</v>
      </c>
      <c r="C21" s="6" t="s">
        <v>30</v>
      </c>
      <c r="D21" s="6" t="s">
        <v>30</v>
      </c>
      <c r="E21" s="6" t="s">
        <v>30</v>
      </c>
      <c r="F21" s="6" t="s">
        <v>30</v>
      </c>
      <c r="G21" s="6" t="s">
        <v>30</v>
      </c>
      <c r="H21" s="6">
        <v>2.2999999999999998</v>
      </c>
      <c r="I21" s="6" t="s">
        <v>30</v>
      </c>
      <c r="J21" s="6">
        <v>0.1</v>
      </c>
      <c r="K21" s="6" t="s">
        <v>30</v>
      </c>
      <c r="L21" s="6">
        <v>1.6</v>
      </c>
      <c r="M21" s="7">
        <v>2.2999999999999998</v>
      </c>
      <c r="N21" s="43"/>
    </row>
    <row r="22" spans="1:14" ht="12.75" customHeight="1" x14ac:dyDescent="0.25">
      <c r="A22" s="5">
        <v>20</v>
      </c>
      <c r="B22" s="6">
        <v>1.2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31</v>
      </c>
      <c r="H22" s="6" t="s">
        <v>30</v>
      </c>
      <c r="I22" s="6">
        <v>21</v>
      </c>
      <c r="J22" s="6" t="s">
        <v>30</v>
      </c>
      <c r="K22" s="6">
        <v>5.3</v>
      </c>
      <c r="L22" s="6">
        <v>5.3</v>
      </c>
      <c r="M22" s="7">
        <v>3.1</v>
      </c>
      <c r="N22" s="43"/>
    </row>
    <row r="23" spans="1:14" ht="12.75" customHeight="1" x14ac:dyDescent="0.25">
      <c r="A23" s="5">
        <v>21</v>
      </c>
      <c r="B23" s="6">
        <v>10.9</v>
      </c>
      <c r="C23" s="6" t="s">
        <v>30</v>
      </c>
      <c r="D23" s="6" t="s">
        <v>30</v>
      </c>
      <c r="E23" s="6" t="s">
        <v>30</v>
      </c>
      <c r="F23" s="6" t="s">
        <v>30</v>
      </c>
      <c r="G23" s="6" t="s">
        <v>30</v>
      </c>
      <c r="H23" s="6">
        <v>0.7</v>
      </c>
      <c r="I23" s="6" t="s">
        <v>31</v>
      </c>
      <c r="J23" s="6" t="s">
        <v>30</v>
      </c>
      <c r="K23" s="6">
        <v>2.6</v>
      </c>
      <c r="L23" s="6">
        <v>8.1999999999999993</v>
      </c>
      <c r="M23" s="7">
        <v>2.4</v>
      </c>
      <c r="N23" s="43"/>
    </row>
    <row r="24" spans="1:14" ht="12.75" customHeight="1" x14ac:dyDescent="0.25">
      <c r="A24" s="5">
        <v>22</v>
      </c>
      <c r="B24" s="6">
        <v>21.9</v>
      </c>
      <c r="C24" s="6">
        <v>0.1</v>
      </c>
      <c r="D24" s="6" t="s">
        <v>30</v>
      </c>
      <c r="E24" s="6" t="s">
        <v>30</v>
      </c>
      <c r="F24" s="6" t="s">
        <v>30</v>
      </c>
      <c r="G24" s="6" t="s">
        <v>30</v>
      </c>
      <c r="H24" s="6">
        <v>0.7</v>
      </c>
      <c r="I24" s="6" t="s">
        <v>30</v>
      </c>
      <c r="J24" s="6" t="s">
        <v>30</v>
      </c>
      <c r="K24" s="6">
        <v>1.9</v>
      </c>
      <c r="L24" s="6">
        <v>11.8</v>
      </c>
      <c r="M24" s="7">
        <v>13.6</v>
      </c>
      <c r="N24" s="43"/>
    </row>
    <row r="25" spans="1:14" ht="12.75" customHeight="1" x14ac:dyDescent="0.25">
      <c r="A25" s="5">
        <v>23</v>
      </c>
      <c r="B25" s="6">
        <v>2.5</v>
      </c>
      <c r="C25" s="6">
        <v>0.30000000000000004</v>
      </c>
      <c r="D25" s="6">
        <v>1.3</v>
      </c>
      <c r="E25" s="6" t="s">
        <v>30</v>
      </c>
      <c r="F25" s="6" t="s">
        <v>30</v>
      </c>
      <c r="G25" s="6" t="s">
        <v>30</v>
      </c>
      <c r="H25" s="6">
        <v>3</v>
      </c>
      <c r="I25" s="6" t="s">
        <v>30</v>
      </c>
      <c r="J25" s="6">
        <v>0.60000000000000009</v>
      </c>
      <c r="K25" s="6">
        <v>5.0999999999999996</v>
      </c>
      <c r="L25" s="6">
        <v>3.3</v>
      </c>
      <c r="M25" s="7">
        <v>1.6</v>
      </c>
      <c r="N25" s="43"/>
    </row>
    <row r="26" spans="1:14" ht="12.75" customHeight="1" x14ac:dyDescent="0.25">
      <c r="A26" s="5">
        <v>24</v>
      </c>
      <c r="B26" s="6">
        <v>2.2000000000000002</v>
      </c>
      <c r="C26" s="6" t="s">
        <v>31</v>
      </c>
      <c r="D26" s="6">
        <v>2.5</v>
      </c>
      <c r="E26" s="6">
        <v>0.5</v>
      </c>
      <c r="F26" s="6">
        <v>5.8</v>
      </c>
      <c r="G26" s="6" t="s">
        <v>30</v>
      </c>
      <c r="H26" s="6">
        <v>0.60000000000000009</v>
      </c>
      <c r="I26" s="6" t="s">
        <v>31</v>
      </c>
      <c r="J26" s="6" t="s">
        <v>30</v>
      </c>
      <c r="K26" s="6">
        <v>2.1</v>
      </c>
      <c r="L26" s="6">
        <v>5.0999999999999996</v>
      </c>
      <c r="M26" s="7">
        <v>2.1</v>
      </c>
      <c r="N26" s="43"/>
    </row>
    <row r="27" spans="1:14" ht="12.75" customHeight="1" x14ac:dyDescent="0.25">
      <c r="A27" s="5">
        <v>25</v>
      </c>
      <c r="B27" s="6">
        <v>9</v>
      </c>
      <c r="C27" s="6" t="s">
        <v>30</v>
      </c>
      <c r="D27" s="6">
        <v>1.5</v>
      </c>
      <c r="E27" s="6" t="s">
        <v>30</v>
      </c>
      <c r="F27" s="6">
        <v>14.8</v>
      </c>
      <c r="G27" s="6">
        <v>8.4</v>
      </c>
      <c r="H27" s="6" t="s">
        <v>30</v>
      </c>
      <c r="I27" s="6">
        <v>0.1</v>
      </c>
      <c r="J27" s="6" t="s">
        <v>30</v>
      </c>
      <c r="K27" s="6" t="s">
        <v>30</v>
      </c>
      <c r="L27" s="6">
        <v>16.100000000000001</v>
      </c>
      <c r="M27" s="7">
        <v>0.2</v>
      </c>
      <c r="N27" s="43"/>
    </row>
    <row r="28" spans="1:14" ht="12.75" customHeight="1" x14ac:dyDescent="0.25">
      <c r="A28" s="5">
        <v>26</v>
      </c>
      <c r="B28" s="6" t="s">
        <v>30</v>
      </c>
      <c r="C28" s="6" t="s">
        <v>30</v>
      </c>
      <c r="D28" s="6">
        <v>1.2</v>
      </c>
      <c r="E28" s="6">
        <v>0.60000000000000009</v>
      </c>
      <c r="F28" s="6">
        <v>0.7</v>
      </c>
      <c r="G28" s="6" t="s">
        <v>30</v>
      </c>
      <c r="H28" s="6">
        <v>0.4</v>
      </c>
      <c r="I28" s="6">
        <v>0.1</v>
      </c>
      <c r="J28" s="6" t="s">
        <v>30</v>
      </c>
      <c r="K28" s="6">
        <v>0.30000000000000004</v>
      </c>
      <c r="L28" s="6">
        <v>22.8</v>
      </c>
      <c r="M28" s="7">
        <v>15.4</v>
      </c>
      <c r="N28" s="43"/>
    </row>
    <row r="29" spans="1:14" ht="12.75" customHeight="1" x14ac:dyDescent="0.25">
      <c r="A29" s="5">
        <v>27</v>
      </c>
      <c r="B29" s="6" t="s">
        <v>31</v>
      </c>
      <c r="C29" s="6" t="s">
        <v>30</v>
      </c>
      <c r="D29" s="6">
        <v>0.5</v>
      </c>
      <c r="E29" s="6">
        <v>10.1</v>
      </c>
      <c r="F29" s="6">
        <v>3.4</v>
      </c>
      <c r="G29" s="6" t="s">
        <v>30</v>
      </c>
      <c r="H29" s="6">
        <v>1.7000000000000002</v>
      </c>
      <c r="I29" s="6" t="s">
        <v>31</v>
      </c>
      <c r="J29" s="6" t="s">
        <v>30</v>
      </c>
      <c r="K29" s="6" t="s">
        <v>30</v>
      </c>
      <c r="L29" s="6">
        <v>12</v>
      </c>
      <c r="M29" s="7">
        <v>0.2</v>
      </c>
      <c r="N29" s="43"/>
    </row>
    <row r="30" spans="1:14" ht="12.75" customHeight="1" x14ac:dyDescent="0.25">
      <c r="A30" s="5">
        <v>28</v>
      </c>
      <c r="B30" s="6">
        <v>0.1</v>
      </c>
      <c r="C30" s="6" t="s">
        <v>30</v>
      </c>
      <c r="D30" s="6">
        <v>0.30000000000000004</v>
      </c>
      <c r="E30" s="6" t="s">
        <v>30</v>
      </c>
      <c r="F30" s="6" t="s">
        <v>30</v>
      </c>
      <c r="G30" s="6" t="s">
        <v>30</v>
      </c>
      <c r="H30" s="6" t="s">
        <v>31</v>
      </c>
      <c r="I30" s="6">
        <v>3.5</v>
      </c>
      <c r="J30" s="6" t="s">
        <v>30</v>
      </c>
      <c r="K30" s="6" t="s">
        <v>31</v>
      </c>
      <c r="L30" s="6">
        <v>14.3</v>
      </c>
      <c r="M30" s="7">
        <v>0.7</v>
      </c>
      <c r="N30" s="43"/>
    </row>
    <row r="31" spans="1:14" ht="12.75" customHeight="1" x14ac:dyDescent="0.25">
      <c r="A31" s="5">
        <v>29</v>
      </c>
      <c r="B31" s="6" t="s">
        <v>30</v>
      </c>
      <c r="C31" s="6" t="s">
        <v>15</v>
      </c>
      <c r="D31" s="6" t="s">
        <v>30</v>
      </c>
      <c r="E31" s="6" t="s">
        <v>31</v>
      </c>
      <c r="F31" s="6" t="s">
        <v>30</v>
      </c>
      <c r="G31" s="6" t="s">
        <v>30</v>
      </c>
      <c r="H31" s="6">
        <v>9.9</v>
      </c>
      <c r="I31" s="6" t="s">
        <v>30</v>
      </c>
      <c r="J31" s="6" t="s">
        <v>30</v>
      </c>
      <c r="K31" s="6" t="s">
        <v>30</v>
      </c>
      <c r="L31" s="6">
        <v>22.6</v>
      </c>
      <c r="M31" s="7">
        <v>16.100000000000001</v>
      </c>
      <c r="N31" s="43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 t="s">
        <v>30</v>
      </c>
      <c r="E32" s="6" t="s">
        <v>30</v>
      </c>
      <c r="F32" s="6" t="s">
        <v>30</v>
      </c>
      <c r="G32" s="6" t="s">
        <v>30</v>
      </c>
      <c r="H32" s="6">
        <v>0.2</v>
      </c>
      <c r="I32" s="6" t="s">
        <v>31</v>
      </c>
      <c r="J32" s="6" t="s">
        <v>30</v>
      </c>
      <c r="K32" s="6" t="s">
        <v>30</v>
      </c>
      <c r="L32" s="6">
        <v>3.9</v>
      </c>
      <c r="M32" s="7">
        <v>8.1</v>
      </c>
      <c r="N32" s="43"/>
    </row>
    <row r="33" spans="1:14" ht="12.75" customHeight="1" x14ac:dyDescent="0.25">
      <c r="A33" s="5">
        <v>31</v>
      </c>
      <c r="B33" s="6" t="s">
        <v>30</v>
      </c>
      <c r="C33" s="6" t="s">
        <v>15</v>
      </c>
      <c r="D33" s="6" t="s">
        <v>30</v>
      </c>
      <c r="E33" s="6" t="s">
        <v>15</v>
      </c>
      <c r="F33" s="6" t="s">
        <v>30</v>
      </c>
      <c r="G33" s="6" t="s">
        <v>15</v>
      </c>
      <c r="H33" s="6" t="s">
        <v>30</v>
      </c>
      <c r="I33" s="6" t="s">
        <v>30</v>
      </c>
      <c r="J33" s="6" t="s">
        <v>15</v>
      </c>
      <c r="K33" s="6">
        <v>1.3</v>
      </c>
      <c r="L33" s="6" t="s">
        <v>15</v>
      </c>
      <c r="M33" s="45">
        <v>0.4</v>
      </c>
      <c r="N33" s="43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6"/>
      <c r="N34" s="43"/>
    </row>
    <row r="35" spans="1:14" ht="12.75" customHeight="1" x14ac:dyDescent="0.25">
      <c r="A35" s="5" t="s">
        <v>13</v>
      </c>
      <c r="B35" s="10">
        <f t="shared" ref="B35:M35" si="0">SUM(B3:B33)</f>
        <v>83.100000000000009</v>
      </c>
      <c r="C35" s="10">
        <f t="shared" si="0"/>
        <v>68.199999999999989</v>
      </c>
      <c r="D35" s="10">
        <f t="shared" si="0"/>
        <v>41.6</v>
      </c>
      <c r="E35" s="10">
        <f t="shared" si="0"/>
        <v>32.300000000000004</v>
      </c>
      <c r="F35" s="10">
        <f t="shared" si="0"/>
        <v>42.7</v>
      </c>
      <c r="G35" s="10">
        <f t="shared" si="0"/>
        <v>33.900000000000006</v>
      </c>
      <c r="H35" s="10">
        <f t="shared" si="0"/>
        <v>105.4</v>
      </c>
      <c r="I35" s="10">
        <f t="shared" si="0"/>
        <v>42.2</v>
      </c>
      <c r="J35" s="10">
        <f t="shared" si="0"/>
        <v>18.700000000000003</v>
      </c>
      <c r="K35" s="10">
        <f t="shared" si="0"/>
        <v>83.799999999999969</v>
      </c>
      <c r="L35" s="10">
        <f t="shared" si="0"/>
        <v>216.1</v>
      </c>
      <c r="M35" s="10">
        <f t="shared" si="0"/>
        <v>118</v>
      </c>
      <c r="N35" s="11">
        <f>SUM(B35:M35)</f>
        <v>886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73B9-DBDB-4C90-A1F8-FDC5E199801C}">
  <dimension ref="A1:N35"/>
  <sheetViews>
    <sheetView workbookViewId="0">
      <selection activeCell="P18" sqref="P18"/>
    </sheetView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>
        <v>1.8</v>
      </c>
      <c r="C3" s="6" t="s">
        <v>30</v>
      </c>
      <c r="D3" s="6">
        <v>0.2</v>
      </c>
      <c r="E3" s="6">
        <v>0.30000000000000004</v>
      </c>
      <c r="F3" s="6" t="s">
        <v>30</v>
      </c>
      <c r="G3" s="6" t="s">
        <v>31</v>
      </c>
      <c r="H3" s="6" t="s">
        <v>30</v>
      </c>
      <c r="I3" s="6" t="s">
        <v>30</v>
      </c>
      <c r="J3" s="6">
        <v>6.9</v>
      </c>
      <c r="K3" s="6" t="s">
        <v>30</v>
      </c>
      <c r="L3" s="6">
        <v>24.7</v>
      </c>
      <c r="M3" s="7">
        <v>0.30000000000000004</v>
      </c>
      <c r="N3" s="43"/>
    </row>
    <row r="4" spans="1:14" ht="12.75" customHeight="1" x14ac:dyDescent="0.25">
      <c r="A4" s="5">
        <v>2</v>
      </c>
      <c r="B4" s="6" t="s">
        <v>30</v>
      </c>
      <c r="C4" s="6" t="s">
        <v>31</v>
      </c>
      <c r="D4" s="6" t="s">
        <v>31</v>
      </c>
      <c r="E4" s="6">
        <v>1</v>
      </c>
      <c r="F4" s="6" t="s">
        <v>30</v>
      </c>
      <c r="G4" s="6">
        <v>3.3</v>
      </c>
      <c r="H4" s="6">
        <v>0.9</v>
      </c>
      <c r="I4" s="6">
        <v>2.6</v>
      </c>
      <c r="J4" s="6">
        <v>9.6999999999999993</v>
      </c>
      <c r="K4" s="6">
        <v>0.7</v>
      </c>
      <c r="L4" s="6">
        <v>1.1000000000000001</v>
      </c>
      <c r="M4" s="7">
        <v>0.1</v>
      </c>
      <c r="N4" s="43"/>
    </row>
    <row r="5" spans="1:14" ht="12.75" customHeight="1" x14ac:dyDescent="0.25">
      <c r="A5" s="5">
        <v>3</v>
      </c>
      <c r="B5" s="6">
        <v>0.8</v>
      </c>
      <c r="C5" s="6">
        <v>2.6</v>
      </c>
      <c r="D5" s="6">
        <v>0.1</v>
      </c>
      <c r="E5" s="6" t="s">
        <v>30</v>
      </c>
      <c r="F5" s="6" t="s">
        <v>30</v>
      </c>
      <c r="G5" s="6" t="s">
        <v>30</v>
      </c>
      <c r="H5" s="6" t="s">
        <v>30</v>
      </c>
      <c r="I5" s="6">
        <v>3.9</v>
      </c>
      <c r="J5" s="6">
        <v>8.6</v>
      </c>
      <c r="K5" s="6" t="s">
        <v>30</v>
      </c>
      <c r="L5" s="6">
        <v>0.1</v>
      </c>
      <c r="M5" s="7">
        <v>6.5</v>
      </c>
      <c r="N5" s="43"/>
    </row>
    <row r="6" spans="1:14" ht="12.75" customHeight="1" x14ac:dyDescent="0.25">
      <c r="A6" s="5">
        <v>4</v>
      </c>
      <c r="B6" s="6">
        <v>8.1</v>
      </c>
      <c r="C6" s="6">
        <v>6.4</v>
      </c>
      <c r="D6" s="6" t="s">
        <v>31</v>
      </c>
      <c r="E6" s="6">
        <v>0.1</v>
      </c>
      <c r="F6" s="6" t="s">
        <v>31</v>
      </c>
      <c r="G6" s="6" t="s">
        <v>30</v>
      </c>
      <c r="H6" s="6">
        <v>0.5</v>
      </c>
      <c r="I6" s="6" t="s">
        <v>31</v>
      </c>
      <c r="J6" s="6">
        <v>6</v>
      </c>
      <c r="K6" s="6">
        <v>14.2</v>
      </c>
      <c r="L6" s="6" t="s">
        <v>30</v>
      </c>
      <c r="M6" s="7">
        <v>1</v>
      </c>
      <c r="N6" s="43"/>
    </row>
    <row r="7" spans="1:14" ht="12.75" customHeight="1" x14ac:dyDescent="0.25">
      <c r="A7" s="5">
        <v>5</v>
      </c>
      <c r="B7" s="6">
        <v>2.2000000000000002</v>
      </c>
      <c r="C7" s="6">
        <v>4.3</v>
      </c>
      <c r="D7" s="6" t="s">
        <v>30</v>
      </c>
      <c r="E7" s="6">
        <v>1.4</v>
      </c>
      <c r="F7" s="6" t="s">
        <v>30</v>
      </c>
      <c r="G7" s="6" t="s">
        <v>30</v>
      </c>
      <c r="H7" s="6" t="s">
        <v>30</v>
      </c>
      <c r="I7" s="6">
        <v>0.2</v>
      </c>
      <c r="J7" s="6">
        <v>14</v>
      </c>
      <c r="K7" s="6">
        <v>9.3000000000000007</v>
      </c>
      <c r="L7" s="6">
        <v>0.8</v>
      </c>
      <c r="M7" s="7">
        <v>1.8</v>
      </c>
      <c r="N7" s="43"/>
    </row>
    <row r="8" spans="1:14" ht="12.75" customHeight="1" x14ac:dyDescent="0.25">
      <c r="A8" s="5">
        <v>6</v>
      </c>
      <c r="B8" s="6">
        <v>2.5</v>
      </c>
      <c r="C8" s="6" t="s">
        <v>30</v>
      </c>
      <c r="D8" s="6">
        <v>0.1</v>
      </c>
      <c r="E8" s="6">
        <v>4.4000000000000004</v>
      </c>
      <c r="F8" s="6" t="s">
        <v>30</v>
      </c>
      <c r="G8" s="6">
        <v>3.1</v>
      </c>
      <c r="H8" s="6">
        <v>7.4</v>
      </c>
      <c r="I8" s="6">
        <v>9.5</v>
      </c>
      <c r="J8" s="6">
        <v>9.3000000000000007</v>
      </c>
      <c r="K8" s="6">
        <v>0.60000000000000009</v>
      </c>
      <c r="L8" s="6">
        <v>2.2000000000000002</v>
      </c>
      <c r="M8" s="7" t="s">
        <v>30</v>
      </c>
      <c r="N8" s="43"/>
    </row>
    <row r="9" spans="1:14" ht="12.75" customHeight="1" x14ac:dyDescent="0.25">
      <c r="A9" s="5">
        <v>7</v>
      </c>
      <c r="B9" s="6">
        <v>1.5</v>
      </c>
      <c r="C9" s="6" t="s">
        <v>30</v>
      </c>
      <c r="D9" s="6" t="s">
        <v>31</v>
      </c>
      <c r="E9" s="6">
        <v>0.60000000000000009</v>
      </c>
      <c r="F9" s="6" t="s">
        <v>30</v>
      </c>
      <c r="G9" s="6" t="s">
        <v>30</v>
      </c>
      <c r="H9" s="6">
        <v>3.3</v>
      </c>
      <c r="I9" s="6">
        <v>0.2</v>
      </c>
      <c r="J9" s="6" t="s">
        <v>30</v>
      </c>
      <c r="K9" s="6">
        <v>0.30000000000000004</v>
      </c>
      <c r="L9" s="6">
        <v>1</v>
      </c>
      <c r="M9" s="7" t="s">
        <v>30</v>
      </c>
      <c r="N9" s="43"/>
    </row>
    <row r="10" spans="1:14" ht="12.75" customHeight="1" x14ac:dyDescent="0.25">
      <c r="A10" s="5">
        <v>8</v>
      </c>
      <c r="B10" s="6">
        <v>3.7</v>
      </c>
      <c r="C10" s="6" t="s">
        <v>30</v>
      </c>
      <c r="D10" s="6">
        <v>3.8</v>
      </c>
      <c r="E10" s="6" t="s">
        <v>30</v>
      </c>
      <c r="F10" s="6" t="s">
        <v>30</v>
      </c>
      <c r="G10" s="6" t="s">
        <v>30</v>
      </c>
      <c r="H10" s="6">
        <v>3.4</v>
      </c>
      <c r="I10" s="6">
        <v>1.1000000000000001</v>
      </c>
      <c r="J10" s="6" t="s">
        <v>30</v>
      </c>
      <c r="K10" s="6" t="s">
        <v>30</v>
      </c>
      <c r="L10" s="6">
        <v>14.8</v>
      </c>
      <c r="M10" s="7">
        <v>1.3</v>
      </c>
      <c r="N10" s="43"/>
    </row>
    <row r="11" spans="1:14" ht="12.75" customHeight="1" x14ac:dyDescent="0.25">
      <c r="A11" s="5">
        <v>9</v>
      </c>
      <c r="B11" s="6">
        <v>0.60000000000000009</v>
      </c>
      <c r="C11" s="6" t="s">
        <v>30</v>
      </c>
      <c r="D11" s="6">
        <v>9.5</v>
      </c>
      <c r="E11" s="6" t="s">
        <v>30</v>
      </c>
      <c r="F11" s="6" t="s">
        <v>30</v>
      </c>
      <c r="G11" s="6" t="s">
        <v>30</v>
      </c>
      <c r="H11" s="6">
        <v>18</v>
      </c>
      <c r="I11" s="6">
        <v>4.5</v>
      </c>
      <c r="J11" s="6">
        <v>0.4</v>
      </c>
      <c r="K11" s="6" t="s">
        <v>30</v>
      </c>
      <c r="L11" s="6">
        <v>7.3</v>
      </c>
      <c r="M11" s="7" t="s">
        <v>30</v>
      </c>
      <c r="N11" s="43"/>
    </row>
    <row r="12" spans="1:14" ht="12.75" customHeight="1" x14ac:dyDescent="0.25">
      <c r="A12" s="5">
        <v>10</v>
      </c>
      <c r="B12" s="6">
        <v>23.5</v>
      </c>
      <c r="C12" s="6" t="s">
        <v>30</v>
      </c>
      <c r="D12" s="6">
        <v>6.9</v>
      </c>
      <c r="E12" s="6">
        <v>0.9</v>
      </c>
      <c r="F12" s="6" t="s">
        <v>30</v>
      </c>
      <c r="G12" s="6" t="s">
        <v>30</v>
      </c>
      <c r="H12" s="6" t="s">
        <v>30</v>
      </c>
      <c r="I12" s="6" t="s">
        <v>30</v>
      </c>
      <c r="J12" s="6" t="s">
        <v>30</v>
      </c>
      <c r="K12" s="6" t="s">
        <v>30</v>
      </c>
      <c r="L12" s="6">
        <v>25.8</v>
      </c>
      <c r="M12" s="7" t="s">
        <v>30</v>
      </c>
      <c r="N12" s="43"/>
    </row>
    <row r="13" spans="1:14" ht="12.75" customHeight="1" x14ac:dyDescent="0.25">
      <c r="A13" s="5">
        <v>11</v>
      </c>
      <c r="B13" s="6">
        <v>4.0999999999999996</v>
      </c>
      <c r="C13" s="6" t="s">
        <v>30</v>
      </c>
      <c r="D13" s="6">
        <v>4.4000000000000004</v>
      </c>
      <c r="E13" s="6">
        <v>3.9</v>
      </c>
      <c r="F13" s="6" t="s">
        <v>30</v>
      </c>
      <c r="G13" s="6">
        <v>10.3</v>
      </c>
      <c r="H13" s="6">
        <v>0.2</v>
      </c>
      <c r="I13" s="6">
        <v>3</v>
      </c>
      <c r="J13" s="6">
        <v>0.2</v>
      </c>
      <c r="K13" s="6" t="s">
        <v>30</v>
      </c>
      <c r="L13" s="6" t="s">
        <v>30</v>
      </c>
      <c r="M13" s="7" t="s">
        <v>30</v>
      </c>
      <c r="N13" s="43"/>
    </row>
    <row r="14" spans="1:14" ht="12.75" customHeight="1" x14ac:dyDescent="0.25">
      <c r="A14" s="5">
        <v>12</v>
      </c>
      <c r="B14" s="6">
        <v>1.2</v>
      </c>
      <c r="C14" s="6" t="s">
        <v>30</v>
      </c>
      <c r="D14" s="6" t="s">
        <v>30</v>
      </c>
      <c r="E14" s="6">
        <v>0.4</v>
      </c>
      <c r="F14" s="6" t="s">
        <v>30</v>
      </c>
      <c r="G14" s="6">
        <v>2</v>
      </c>
      <c r="H14" s="6" t="s">
        <v>30</v>
      </c>
      <c r="I14" s="6">
        <v>0.2</v>
      </c>
      <c r="J14" s="6">
        <v>0.2</v>
      </c>
      <c r="K14" s="6" t="s">
        <v>30</v>
      </c>
      <c r="L14" s="6" t="s">
        <v>30</v>
      </c>
      <c r="M14" s="7">
        <v>1.2</v>
      </c>
      <c r="N14" s="43"/>
    </row>
    <row r="15" spans="1:14" ht="12.75" customHeight="1" x14ac:dyDescent="0.25">
      <c r="A15" s="5">
        <v>13</v>
      </c>
      <c r="B15" s="6">
        <v>1</v>
      </c>
      <c r="C15" s="6" t="s">
        <v>30</v>
      </c>
      <c r="D15" s="6">
        <v>5.5</v>
      </c>
      <c r="E15" s="6" t="s">
        <v>30</v>
      </c>
      <c r="F15" s="6" t="s">
        <v>30</v>
      </c>
      <c r="G15" s="6" t="s">
        <v>30</v>
      </c>
      <c r="H15" s="6" t="s">
        <v>30</v>
      </c>
      <c r="I15" s="6">
        <v>4.9000000000000004</v>
      </c>
      <c r="J15" s="6" t="s">
        <v>30</v>
      </c>
      <c r="K15" s="6" t="s">
        <v>30</v>
      </c>
      <c r="L15" s="6">
        <v>1.2</v>
      </c>
      <c r="M15" s="7">
        <v>7</v>
      </c>
      <c r="N15" s="43"/>
    </row>
    <row r="16" spans="1:14" ht="12.75" customHeight="1" x14ac:dyDescent="0.25">
      <c r="A16" s="5">
        <v>14</v>
      </c>
      <c r="B16" s="6">
        <v>8.6</v>
      </c>
      <c r="C16" s="6" t="s">
        <v>30</v>
      </c>
      <c r="D16" s="6">
        <v>0.30000000000000004</v>
      </c>
      <c r="E16" s="6">
        <v>4.4000000000000004</v>
      </c>
      <c r="F16" s="6">
        <v>2.5</v>
      </c>
      <c r="G16" s="6" t="s">
        <v>30</v>
      </c>
      <c r="H16" s="6" t="s">
        <v>30</v>
      </c>
      <c r="I16" s="6">
        <v>3.3</v>
      </c>
      <c r="J16" s="6" t="s">
        <v>30</v>
      </c>
      <c r="K16" s="6">
        <v>1.1000000000000001</v>
      </c>
      <c r="L16" s="6" t="s">
        <v>30</v>
      </c>
      <c r="M16" s="7">
        <v>0.5</v>
      </c>
      <c r="N16" s="43"/>
    </row>
    <row r="17" spans="1:14" ht="12.75" customHeight="1" x14ac:dyDescent="0.25">
      <c r="A17" s="5">
        <v>15</v>
      </c>
      <c r="B17" s="6">
        <v>19.7</v>
      </c>
      <c r="C17" s="6" t="s">
        <v>30</v>
      </c>
      <c r="D17" s="6">
        <v>9.5</v>
      </c>
      <c r="E17" s="6" t="s">
        <v>30</v>
      </c>
      <c r="F17" s="6">
        <v>0.2</v>
      </c>
      <c r="G17" s="6">
        <v>1</v>
      </c>
      <c r="H17" s="6" t="s">
        <v>31</v>
      </c>
      <c r="I17" s="6" t="s">
        <v>30</v>
      </c>
      <c r="J17" s="6" t="s">
        <v>30</v>
      </c>
      <c r="K17" s="6">
        <v>0.60000000000000009</v>
      </c>
      <c r="L17" s="6" t="s">
        <v>30</v>
      </c>
      <c r="M17" s="7" t="s">
        <v>30</v>
      </c>
      <c r="N17" s="43"/>
    </row>
    <row r="18" spans="1:14" ht="12.75" customHeight="1" x14ac:dyDescent="0.25">
      <c r="A18" s="5">
        <v>16</v>
      </c>
      <c r="B18" s="6" t="s">
        <v>30</v>
      </c>
      <c r="C18" s="6" t="s">
        <v>30</v>
      </c>
      <c r="D18" s="6">
        <v>1.6</v>
      </c>
      <c r="E18" s="6" t="s">
        <v>30</v>
      </c>
      <c r="F18" s="6">
        <v>2.1</v>
      </c>
      <c r="G18" s="6" t="s">
        <v>31</v>
      </c>
      <c r="H18" s="6" t="s">
        <v>30</v>
      </c>
      <c r="I18" s="6">
        <v>2.8</v>
      </c>
      <c r="J18" s="6" t="s">
        <v>30</v>
      </c>
      <c r="K18" s="6" t="s">
        <v>30</v>
      </c>
      <c r="L18" s="6">
        <v>0.5</v>
      </c>
      <c r="M18" s="7">
        <v>2.7</v>
      </c>
      <c r="N18" s="43"/>
    </row>
    <row r="19" spans="1:14" ht="12.75" customHeight="1" x14ac:dyDescent="0.25">
      <c r="A19" s="5">
        <v>17</v>
      </c>
      <c r="B19" s="6">
        <v>2.1</v>
      </c>
      <c r="C19" s="6" t="s">
        <v>30</v>
      </c>
      <c r="D19" s="6" t="s">
        <v>31</v>
      </c>
      <c r="E19" s="6">
        <v>0.30000000000000004</v>
      </c>
      <c r="F19" s="6">
        <v>2.1</v>
      </c>
      <c r="G19" s="6" t="s">
        <v>30</v>
      </c>
      <c r="H19" s="6">
        <v>1.3</v>
      </c>
      <c r="I19" s="6">
        <v>6</v>
      </c>
      <c r="J19" s="6" t="s">
        <v>30</v>
      </c>
      <c r="K19" s="6" t="s">
        <v>30</v>
      </c>
      <c r="L19" s="6">
        <v>5.2</v>
      </c>
      <c r="M19" s="7" t="s">
        <v>30</v>
      </c>
      <c r="N19" s="43"/>
    </row>
    <row r="20" spans="1:14" ht="12.75" customHeight="1" x14ac:dyDescent="0.25">
      <c r="A20" s="5">
        <v>18</v>
      </c>
      <c r="B20" s="6">
        <v>5.0999999999999996</v>
      </c>
      <c r="C20" s="6" t="s">
        <v>30</v>
      </c>
      <c r="D20" s="6" t="s">
        <v>30</v>
      </c>
      <c r="E20" s="6">
        <v>4.8</v>
      </c>
      <c r="F20" s="6" t="s">
        <v>30</v>
      </c>
      <c r="G20" s="6">
        <v>0.5</v>
      </c>
      <c r="H20" s="6">
        <v>0.5</v>
      </c>
      <c r="I20" s="6">
        <v>8.6999999999999993</v>
      </c>
      <c r="J20" s="6" t="s">
        <v>30</v>
      </c>
      <c r="K20" s="6" t="s">
        <v>30</v>
      </c>
      <c r="L20" s="6" t="s">
        <v>30</v>
      </c>
      <c r="M20" s="7">
        <v>0.1</v>
      </c>
      <c r="N20" s="43"/>
    </row>
    <row r="21" spans="1:14" ht="12.75" customHeight="1" x14ac:dyDescent="0.25">
      <c r="A21" s="5">
        <v>19</v>
      </c>
      <c r="B21" s="6">
        <v>0.2</v>
      </c>
      <c r="C21" s="6" t="s">
        <v>30</v>
      </c>
      <c r="D21" s="6" t="s">
        <v>30</v>
      </c>
      <c r="E21" s="6">
        <v>2.1</v>
      </c>
      <c r="F21" s="6" t="s">
        <v>30</v>
      </c>
      <c r="G21" s="6" t="s">
        <v>30</v>
      </c>
      <c r="H21" s="6" t="s">
        <v>31</v>
      </c>
      <c r="I21" s="6">
        <v>4.8</v>
      </c>
      <c r="J21" s="6" t="s">
        <v>30</v>
      </c>
      <c r="K21" s="6" t="s">
        <v>30</v>
      </c>
      <c r="L21" s="6" t="s">
        <v>30</v>
      </c>
      <c r="M21" s="7" t="s">
        <v>31</v>
      </c>
      <c r="N21" s="43"/>
    </row>
    <row r="22" spans="1:14" ht="12.75" customHeight="1" x14ac:dyDescent="0.25">
      <c r="A22" s="5">
        <v>20</v>
      </c>
      <c r="B22" s="6">
        <v>0.2</v>
      </c>
      <c r="C22" s="6" t="s">
        <v>30</v>
      </c>
      <c r="D22" s="6">
        <v>4</v>
      </c>
      <c r="E22" s="6">
        <v>8.6999999999999993</v>
      </c>
      <c r="F22" s="6" t="s">
        <v>30</v>
      </c>
      <c r="G22" s="6">
        <v>0.5</v>
      </c>
      <c r="H22" s="6" t="s">
        <v>30</v>
      </c>
      <c r="I22" s="6">
        <v>3.1</v>
      </c>
      <c r="J22" s="6" t="s">
        <v>30</v>
      </c>
      <c r="K22" s="6">
        <v>9.3000000000000007</v>
      </c>
      <c r="L22" s="6" t="s">
        <v>30</v>
      </c>
      <c r="M22" s="7" t="s">
        <v>30</v>
      </c>
      <c r="N22" s="43"/>
    </row>
    <row r="23" spans="1:14" ht="12.75" customHeight="1" x14ac:dyDescent="0.25">
      <c r="A23" s="5">
        <v>21</v>
      </c>
      <c r="B23" s="6">
        <v>0.60000000000000009</v>
      </c>
      <c r="C23" s="6" t="s">
        <v>30</v>
      </c>
      <c r="D23" s="6">
        <v>1.4</v>
      </c>
      <c r="E23" s="6" t="s">
        <v>30</v>
      </c>
      <c r="F23" s="6" t="s">
        <v>30</v>
      </c>
      <c r="G23" s="6" t="s">
        <v>30</v>
      </c>
      <c r="H23" s="6" t="s">
        <v>30</v>
      </c>
      <c r="I23" s="6">
        <v>0.9</v>
      </c>
      <c r="J23" s="6" t="s">
        <v>30</v>
      </c>
      <c r="K23" s="6" t="s">
        <v>30</v>
      </c>
      <c r="L23" s="6">
        <v>0.30000000000000004</v>
      </c>
      <c r="M23" s="7" t="s">
        <v>30</v>
      </c>
      <c r="N23" s="43"/>
    </row>
    <row r="24" spans="1:14" ht="12.75" customHeight="1" x14ac:dyDescent="0.25">
      <c r="A24" s="5">
        <v>22</v>
      </c>
      <c r="B24" s="6" t="s">
        <v>31</v>
      </c>
      <c r="C24" s="6" t="s">
        <v>31</v>
      </c>
      <c r="D24" s="6">
        <v>0.8</v>
      </c>
      <c r="E24" s="6">
        <v>0.4</v>
      </c>
      <c r="F24" s="6" t="s">
        <v>30</v>
      </c>
      <c r="G24" s="6" t="s">
        <v>30</v>
      </c>
      <c r="H24" s="6" t="s">
        <v>30</v>
      </c>
      <c r="I24" s="6">
        <v>0.5</v>
      </c>
      <c r="J24" s="6" t="s">
        <v>31</v>
      </c>
      <c r="K24" s="6" t="s">
        <v>30</v>
      </c>
      <c r="L24" s="6">
        <v>0.2</v>
      </c>
      <c r="M24" s="7" t="s">
        <v>30</v>
      </c>
      <c r="N24" s="43"/>
    </row>
    <row r="25" spans="1:14" ht="12.75" customHeight="1" x14ac:dyDescent="0.25">
      <c r="A25" s="5">
        <v>23</v>
      </c>
      <c r="B25" s="6" t="s">
        <v>31</v>
      </c>
      <c r="C25" s="6" t="s">
        <v>31</v>
      </c>
      <c r="D25" s="6">
        <v>2.4</v>
      </c>
      <c r="E25" s="6">
        <v>1.4</v>
      </c>
      <c r="F25" s="6" t="s">
        <v>30</v>
      </c>
      <c r="G25" s="6" t="s">
        <v>30</v>
      </c>
      <c r="H25" s="6" t="s">
        <v>30</v>
      </c>
      <c r="I25" s="6">
        <v>1.5</v>
      </c>
      <c r="J25" s="6">
        <v>2.8</v>
      </c>
      <c r="K25" s="6">
        <v>3.2</v>
      </c>
      <c r="L25" s="6">
        <v>11.2</v>
      </c>
      <c r="M25" s="7" t="s">
        <v>30</v>
      </c>
      <c r="N25" s="43"/>
    </row>
    <row r="26" spans="1:14" ht="12.75" customHeight="1" x14ac:dyDescent="0.25">
      <c r="A26" s="5">
        <v>24</v>
      </c>
      <c r="B26" s="6" t="s">
        <v>30</v>
      </c>
      <c r="C26" s="6">
        <v>0.8</v>
      </c>
      <c r="D26" s="6">
        <v>0.2</v>
      </c>
      <c r="E26" s="6">
        <v>4.9000000000000004</v>
      </c>
      <c r="F26" s="6">
        <v>17.2</v>
      </c>
      <c r="G26" s="6" t="s">
        <v>30</v>
      </c>
      <c r="H26" s="6" t="s">
        <v>30</v>
      </c>
      <c r="I26" s="6">
        <v>1</v>
      </c>
      <c r="J26" s="6" t="s">
        <v>31</v>
      </c>
      <c r="K26" s="6">
        <v>1.4</v>
      </c>
      <c r="L26" s="6">
        <v>0.60000000000000009</v>
      </c>
      <c r="M26" s="7" t="s">
        <v>30</v>
      </c>
      <c r="N26" s="43"/>
    </row>
    <row r="27" spans="1:14" ht="12.75" customHeight="1" x14ac:dyDescent="0.25">
      <c r="A27" s="5">
        <v>25</v>
      </c>
      <c r="B27" s="6" t="s">
        <v>30</v>
      </c>
      <c r="C27" s="6">
        <v>7.6</v>
      </c>
      <c r="D27" s="6" t="s">
        <v>30</v>
      </c>
      <c r="E27" s="6" t="s">
        <v>30</v>
      </c>
      <c r="F27" s="6">
        <v>33.1</v>
      </c>
      <c r="G27" s="6" t="s">
        <v>30</v>
      </c>
      <c r="H27" s="6" t="s">
        <v>30</v>
      </c>
      <c r="I27" s="6" t="s">
        <v>31</v>
      </c>
      <c r="J27" s="6" t="s">
        <v>30</v>
      </c>
      <c r="K27" s="6">
        <v>1.9</v>
      </c>
      <c r="L27" s="6" t="s">
        <v>30</v>
      </c>
      <c r="M27" s="7" t="s">
        <v>30</v>
      </c>
      <c r="N27" s="43"/>
    </row>
    <row r="28" spans="1:14" ht="12.75" customHeight="1" x14ac:dyDescent="0.25">
      <c r="A28" s="5">
        <v>26</v>
      </c>
      <c r="B28" s="6" t="s">
        <v>30</v>
      </c>
      <c r="C28" s="6" t="s">
        <v>31</v>
      </c>
      <c r="D28" s="6">
        <v>1.4</v>
      </c>
      <c r="E28" s="6" t="s">
        <v>30</v>
      </c>
      <c r="F28" s="6">
        <v>1.4</v>
      </c>
      <c r="G28" s="6">
        <v>0.1</v>
      </c>
      <c r="H28" s="6" t="s">
        <v>30</v>
      </c>
      <c r="I28" s="6" t="s">
        <v>30</v>
      </c>
      <c r="J28" s="6" t="s">
        <v>30</v>
      </c>
      <c r="K28" s="6">
        <v>9.9</v>
      </c>
      <c r="L28" s="6" t="s">
        <v>30</v>
      </c>
      <c r="M28" s="7" t="s">
        <v>30</v>
      </c>
      <c r="N28" s="43"/>
    </row>
    <row r="29" spans="1:14" ht="12.75" customHeight="1" x14ac:dyDescent="0.25">
      <c r="A29" s="5">
        <v>27</v>
      </c>
      <c r="B29" s="6" t="s">
        <v>30</v>
      </c>
      <c r="C29" s="6" t="s">
        <v>30</v>
      </c>
      <c r="D29" s="6">
        <v>1</v>
      </c>
      <c r="E29" s="6">
        <v>0.1</v>
      </c>
      <c r="F29" s="6">
        <v>15.3</v>
      </c>
      <c r="G29" s="6" t="s">
        <v>31</v>
      </c>
      <c r="H29" s="6" t="s">
        <v>30</v>
      </c>
      <c r="I29" s="6" t="s">
        <v>30</v>
      </c>
      <c r="J29" s="6" t="s">
        <v>30</v>
      </c>
      <c r="K29" s="6" t="s">
        <v>30</v>
      </c>
      <c r="L29" s="6">
        <v>13.4</v>
      </c>
      <c r="M29" s="7" t="s">
        <v>30</v>
      </c>
      <c r="N29" s="43"/>
    </row>
    <row r="30" spans="1:14" ht="12.75" customHeight="1" x14ac:dyDescent="0.25">
      <c r="A30" s="5">
        <v>28</v>
      </c>
      <c r="B30" s="6" t="s">
        <v>30</v>
      </c>
      <c r="C30" s="6">
        <v>1.3</v>
      </c>
      <c r="D30" s="6">
        <v>8.9</v>
      </c>
      <c r="E30" s="6">
        <v>3.4</v>
      </c>
      <c r="F30" s="6">
        <v>1.9</v>
      </c>
      <c r="G30" s="6" t="s">
        <v>30</v>
      </c>
      <c r="H30" s="6">
        <v>10.7</v>
      </c>
      <c r="I30" s="6" t="s">
        <v>30</v>
      </c>
      <c r="J30" s="6">
        <v>0.2</v>
      </c>
      <c r="K30" s="6">
        <v>1.7000000000000002</v>
      </c>
      <c r="L30" s="6">
        <v>8.5</v>
      </c>
      <c r="M30" s="7" t="s">
        <v>30</v>
      </c>
      <c r="N30" s="43"/>
    </row>
    <row r="31" spans="1:14" ht="12.75" customHeight="1" x14ac:dyDescent="0.25">
      <c r="A31" s="5">
        <v>29</v>
      </c>
      <c r="B31" s="6">
        <v>4.5999999999999996</v>
      </c>
      <c r="C31" s="6">
        <v>4</v>
      </c>
      <c r="D31" s="6">
        <v>3.2</v>
      </c>
      <c r="E31" s="6">
        <v>9.1</v>
      </c>
      <c r="F31" s="6">
        <v>5</v>
      </c>
      <c r="G31" s="6" t="s">
        <v>30</v>
      </c>
      <c r="H31" s="6" t="s">
        <v>30</v>
      </c>
      <c r="I31" s="6" t="s">
        <v>30</v>
      </c>
      <c r="J31" s="6">
        <v>1.8</v>
      </c>
      <c r="K31" s="6">
        <v>8.9</v>
      </c>
      <c r="L31" s="6">
        <v>0.8</v>
      </c>
      <c r="M31" s="7" t="s">
        <v>30</v>
      </c>
      <c r="N31" s="43"/>
    </row>
    <row r="32" spans="1:14" ht="12.75" customHeight="1" x14ac:dyDescent="0.25">
      <c r="A32" s="5">
        <v>30</v>
      </c>
      <c r="B32" s="6">
        <v>0.7</v>
      </c>
      <c r="C32" s="6" t="s">
        <v>15</v>
      </c>
      <c r="D32" s="6">
        <v>0.1</v>
      </c>
      <c r="E32" s="6">
        <v>0.5</v>
      </c>
      <c r="F32" s="6" t="s">
        <v>30</v>
      </c>
      <c r="G32" s="6" t="s">
        <v>30</v>
      </c>
      <c r="H32" s="6" t="s">
        <v>30</v>
      </c>
      <c r="I32" s="6">
        <v>0.60000000000000009</v>
      </c>
      <c r="J32" s="6">
        <v>1.7000000000000002</v>
      </c>
      <c r="K32" s="6">
        <v>2.8</v>
      </c>
      <c r="L32" s="6">
        <v>3</v>
      </c>
      <c r="M32" s="7" t="s">
        <v>30</v>
      </c>
      <c r="N32" s="43"/>
    </row>
    <row r="33" spans="1:14" ht="12.75" customHeight="1" x14ac:dyDescent="0.25">
      <c r="A33" s="5">
        <v>31</v>
      </c>
      <c r="B33" s="6">
        <v>8.1999999999999993</v>
      </c>
      <c r="C33" s="6" t="s">
        <v>15</v>
      </c>
      <c r="D33" s="6">
        <v>1.1000000000000001</v>
      </c>
      <c r="E33" s="6" t="s">
        <v>15</v>
      </c>
      <c r="F33" s="6">
        <v>0.1</v>
      </c>
      <c r="G33" s="6" t="s">
        <v>15</v>
      </c>
      <c r="H33" s="6">
        <v>0.7</v>
      </c>
      <c r="I33" s="6" t="s">
        <v>30</v>
      </c>
      <c r="J33" s="6" t="s">
        <v>15</v>
      </c>
      <c r="K33" s="6">
        <v>1.3</v>
      </c>
      <c r="L33" s="6" t="s">
        <v>15</v>
      </c>
      <c r="M33" s="7" t="s">
        <v>30</v>
      </c>
      <c r="N33" s="43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ht="12.75" customHeight="1" x14ac:dyDescent="0.25">
      <c r="A35" s="5" t="s">
        <v>13</v>
      </c>
      <c r="B35" s="10">
        <f t="shared" ref="B35:M35" si="0">SUM(B3:B33)</f>
        <v>101</v>
      </c>
      <c r="C35" s="10">
        <f t="shared" si="0"/>
        <v>27.000000000000004</v>
      </c>
      <c r="D35" s="10">
        <f t="shared" si="0"/>
        <v>66.399999999999977</v>
      </c>
      <c r="E35" s="10">
        <f t="shared" si="0"/>
        <v>53.1</v>
      </c>
      <c r="F35" s="10">
        <f t="shared" si="0"/>
        <v>80.900000000000006</v>
      </c>
      <c r="G35" s="10">
        <f t="shared" si="0"/>
        <v>20.800000000000004</v>
      </c>
      <c r="H35" s="10">
        <f t="shared" si="0"/>
        <v>46.900000000000006</v>
      </c>
      <c r="I35" s="10">
        <f t="shared" si="0"/>
        <v>63.29999999999999</v>
      </c>
      <c r="J35" s="10">
        <f t="shared" si="0"/>
        <v>61.800000000000004</v>
      </c>
      <c r="K35" s="10">
        <f t="shared" si="0"/>
        <v>67.2</v>
      </c>
      <c r="L35" s="10">
        <f t="shared" si="0"/>
        <v>122.7</v>
      </c>
      <c r="M35" s="10">
        <f t="shared" si="0"/>
        <v>22.500000000000004</v>
      </c>
      <c r="N35" s="11">
        <f>SUM(B35:M35)</f>
        <v>733.60000000000014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39B7A-C250-4213-BF01-A6AE3850929C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>
        <v>7.2</v>
      </c>
      <c r="C3" s="6" t="s">
        <v>30</v>
      </c>
      <c r="D3" s="6" t="s">
        <v>31</v>
      </c>
      <c r="E3" s="6" t="s">
        <v>30</v>
      </c>
      <c r="F3" s="6" t="s">
        <v>30</v>
      </c>
      <c r="G3" s="6" t="s">
        <v>31</v>
      </c>
      <c r="H3" s="6">
        <v>2.2999999999999998</v>
      </c>
      <c r="I3" s="6" t="s">
        <v>30</v>
      </c>
      <c r="J3" s="6" t="s">
        <v>30</v>
      </c>
      <c r="K3" s="6">
        <v>12.1</v>
      </c>
      <c r="L3" s="6" t="s">
        <v>30</v>
      </c>
      <c r="M3" s="7">
        <v>8.1</v>
      </c>
      <c r="N3" s="43"/>
    </row>
    <row r="4" spans="1:14" ht="12.75" customHeight="1" x14ac:dyDescent="0.25">
      <c r="A4" s="5">
        <v>2</v>
      </c>
      <c r="B4" s="6" t="s">
        <v>30</v>
      </c>
      <c r="C4" s="6" t="s">
        <v>30</v>
      </c>
      <c r="D4" s="6">
        <v>12.6</v>
      </c>
      <c r="E4" s="6" t="s">
        <v>30</v>
      </c>
      <c r="F4" s="6" t="s">
        <v>30</v>
      </c>
      <c r="G4" s="6" t="s">
        <v>30</v>
      </c>
      <c r="H4" s="6">
        <v>2.8</v>
      </c>
      <c r="I4" s="6" t="s">
        <v>30</v>
      </c>
      <c r="J4" s="6" t="s">
        <v>30</v>
      </c>
      <c r="K4" s="6" t="s">
        <v>31</v>
      </c>
      <c r="L4" s="6" t="s">
        <v>31</v>
      </c>
      <c r="M4" s="7">
        <v>8.6</v>
      </c>
      <c r="N4" s="43"/>
    </row>
    <row r="5" spans="1:14" ht="12.75" customHeight="1" x14ac:dyDescent="0.25">
      <c r="A5" s="5">
        <v>3</v>
      </c>
      <c r="B5" s="6">
        <v>0.7</v>
      </c>
      <c r="C5" s="6" t="s">
        <v>30</v>
      </c>
      <c r="D5" s="6" t="s">
        <v>31</v>
      </c>
      <c r="E5" s="6" t="s">
        <v>30</v>
      </c>
      <c r="F5" s="6" t="s">
        <v>30</v>
      </c>
      <c r="G5" s="6" t="s">
        <v>30</v>
      </c>
      <c r="H5" s="6">
        <v>0.2</v>
      </c>
      <c r="I5" s="6" t="s">
        <v>30</v>
      </c>
      <c r="J5" s="6" t="s">
        <v>30</v>
      </c>
      <c r="K5" s="6" t="s">
        <v>30</v>
      </c>
      <c r="L5" s="6" t="s">
        <v>30</v>
      </c>
      <c r="M5" s="7" t="s">
        <v>30</v>
      </c>
      <c r="N5" s="43"/>
    </row>
    <row r="6" spans="1:14" ht="12.75" customHeight="1" x14ac:dyDescent="0.25">
      <c r="A6" s="5">
        <v>4</v>
      </c>
      <c r="B6" s="6" t="s">
        <v>30</v>
      </c>
      <c r="C6" s="6" t="s">
        <v>30</v>
      </c>
      <c r="D6" s="6">
        <v>9.6999999999999993</v>
      </c>
      <c r="E6" s="6" t="s">
        <v>30</v>
      </c>
      <c r="F6" s="6" t="s">
        <v>30</v>
      </c>
      <c r="G6" s="6" t="s">
        <v>30</v>
      </c>
      <c r="H6" s="6">
        <v>0.8</v>
      </c>
      <c r="I6" s="6" t="s">
        <v>30</v>
      </c>
      <c r="J6" s="6" t="s">
        <v>30</v>
      </c>
      <c r="K6" s="6" t="s">
        <v>30</v>
      </c>
      <c r="L6" s="6" t="s">
        <v>30</v>
      </c>
      <c r="M6" s="7">
        <v>2.1</v>
      </c>
      <c r="N6" s="43"/>
    </row>
    <row r="7" spans="1:14" ht="12.75" customHeight="1" x14ac:dyDescent="0.25">
      <c r="A7" s="5">
        <v>5</v>
      </c>
      <c r="B7" s="6">
        <v>4.7</v>
      </c>
      <c r="C7" s="6">
        <v>1.3</v>
      </c>
      <c r="D7" s="6">
        <v>5.9</v>
      </c>
      <c r="E7" s="6" t="s">
        <v>30</v>
      </c>
      <c r="F7" s="6" t="s">
        <v>30</v>
      </c>
      <c r="G7" s="6" t="s">
        <v>30</v>
      </c>
      <c r="H7" s="6">
        <v>2.8</v>
      </c>
      <c r="I7" s="6" t="s">
        <v>30</v>
      </c>
      <c r="J7" s="6" t="s">
        <v>30</v>
      </c>
      <c r="K7" s="6" t="s">
        <v>30</v>
      </c>
      <c r="L7" s="6" t="s">
        <v>31</v>
      </c>
      <c r="M7" s="7">
        <v>6.8</v>
      </c>
      <c r="N7" s="43"/>
    </row>
    <row r="8" spans="1:14" ht="12.75" customHeight="1" x14ac:dyDescent="0.25">
      <c r="A8" s="5">
        <v>6</v>
      </c>
      <c r="B8" s="6">
        <v>12</v>
      </c>
      <c r="C8" s="6" t="s">
        <v>31</v>
      </c>
      <c r="D8" s="6">
        <v>5.8</v>
      </c>
      <c r="E8" s="6" t="s">
        <v>30</v>
      </c>
      <c r="F8" s="6">
        <v>1.6</v>
      </c>
      <c r="G8" s="6" t="s">
        <v>30</v>
      </c>
      <c r="H8" s="6" t="s">
        <v>30</v>
      </c>
      <c r="I8" s="6" t="s">
        <v>30</v>
      </c>
      <c r="J8" s="6" t="s">
        <v>31</v>
      </c>
      <c r="K8" s="6" t="s">
        <v>30</v>
      </c>
      <c r="L8" s="6" t="s">
        <v>30</v>
      </c>
      <c r="M8" s="7">
        <v>27.6</v>
      </c>
      <c r="N8" s="43"/>
    </row>
    <row r="9" spans="1:14" ht="12.75" customHeight="1" x14ac:dyDescent="0.25">
      <c r="A9" s="5">
        <v>7</v>
      </c>
      <c r="B9" s="6">
        <v>3.3</v>
      </c>
      <c r="C9" s="6">
        <v>8.5</v>
      </c>
      <c r="D9" s="6">
        <v>2.1</v>
      </c>
      <c r="E9" s="6" t="s">
        <v>30</v>
      </c>
      <c r="F9" s="6">
        <v>0.30000000000000004</v>
      </c>
      <c r="G9" s="6">
        <v>22.2</v>
      </c>
      <c r="H9" s="6" t="s">
        <v>30</v>
      </c>
      <c r="I9" s="6">
        <v>3.5</v>
      </c>
      <c r="J9" s="6" t="s">
        <v>30</v>
      </c>
      <c r="K9" s="6" t="s">
        <v>30</v>
      </c>
      <c r="L9" s="6" t="s">
        <v>30</v>
      </c>
      <c r="M9" s="7" t="s">
        <v>30</v>
      </c>
      <c r="N9" s="43"/>
    </row>
    <row r="10" spans="1:14" ht="12.75" customHeight="1" x14ac:dyDescent="0.25">
      <c r="A10" s="5">
        <v>8</v>
      </c>
      <c r="B10" s="6">
        <v>2.2000000000000002</v>
      </c>
      <c r="C10" s="6" t="s">
        <v>30</v>
      </c>
      <c r="D10" s="6">
        <v>1.4</v>
      </c>
      <c r="E10" s="6" t="s">
        <v>30</v>
      </c>
      <c r="F10" s="6">
        <v>3.7</v>
      </c>
      <c r="G10" s="6" t="s">
        <v>31</v>
      </c>
      <c r="H10" s="6">
        <v>0.2</v>
      </c>
      <c r="I10" s="6" t="s">
        <v>30</v>
      </c>
      <c r="J10" s="6" t="s">
        <v>30</v>
      </c>
      <c r="K10" s="6" t="s">
        <v>31</v>
      </c>
      <c r="L10" s="6">
        <v>3.8</v>
      </c>
      <c r="M10" s="7">
        <v>8.8000000000000007</v>
      </c>
      <c r="N10" s="43"/>
    </row>
    <row r="11" spans="1:14" ht="12.75" customHeight="1" x14ac:dyDescent="0.25">
      <c r="A11" s="5">
        <v>9</v>
      </c>
      <c r="B11" s="6">
        <v>5</v>
      </c>
      <c r="C11" s="6">
        <v>4.7</v>
      </c>
      <c r="D11" s="6" t="s">
        <v>30</v>
      </c>
      <c r="E11" s="6" t="s">
        <v>30</v>
      </c>
      <c r="F11" s="6">
        <v>3.1</v>
      </c>
      <c r="G11" s="6">
        <v>0.30000000000000004</v>
      </c>
      <c r="H11" s="6">
        <v>0.4</v>
      </c>
      <c r="I11" s="6" t="s">
        <v>30</v>
      </c>
      <c r="J11" s="6" t="s">
        <v>30</v>
      </c>
      <c r="K11" s="6">
        <v>21.1</v>
      </c>
      <c r="L11" s="6" t="s">
        <v>30</v>
      </c>
      <c r="M11" s="7">
        <v>12.8</v>
      </c>
      <c r="N11" s="43"/>
    </row>
    <row r="12" spans="1:14" ht="12.75" customHeight="1" x14ac:dyDescent="0.25">
      <c r="A12" s="5">
        <v>10</v>
      </c>
      <c r="B12" s="6">
        <v>1.2</v>
      </c>
      <c r="C12" s="6">
        <v>8.9</v>
      </c>
      <c r="D12" s="6" t="s">
        <v>30</v>
      </c>
      <c r="E12" s="6" t="s">
        <v>30</v>
      </c>
      <c r="F12" s="6">
        <v>11.8</v>
      </c>
      <c r="G12" s="6" t="s">
        <v>31</v>
      </c>
      <c r="H12" s="6">
        <v>0.5</v>
      </c>
      <c r="I12" s="6" t="s">
        <v>30</v>
      </c>
      <c r="J12" s="6" t="s">
        <v>31</v>
      </c>
      <c r="K12" s="6" t="s">
        <v>31</v>
      </c>
      <c r="L12" s="6" t="s">
        <v>30</v>
      </c>
      <c r="M12" s="7" t="s">
        <v>31</v>
      </c>
      <c r="N12" s="43"/>
    </row>
    <row r="13" spans="1:14" ht="12.75" customHeight="1" x14ac:dyDescent="0.25">
      <c r="A13" s="5">
        <v>11</v>
      </c>
      <c r="B13" s="6">
        <v>4.5999999999999996</v>
      </c>
      <c r="C13" s="6">
        <v>10.1</v>
      </c>
      <c r="D13" s="6" t="s">
        <v>30</v>
      </c>
      <c r="E13" s="6" t="s">
        <v>30</v>
      </c>
      <c r="F13" s="6">
        <v>6</v>
      </c>
      <c r="G13" s="6" t="s">
        <v>30</v>
      </c>
      <c r="H13" s="6">
        <v>0.4</v>
      </c>
      <c r="I13" s="6" t="s">
        <v>30</v>
      </c>
      <c r="J13" s="6" t="s">
        <v>30</v>
      </c>
      <c r="K13" s="6" t="s">
        <v>31</v>
      </c>
      <c r="L13" s="6">
        <v>0.9</v>
      </c>
      <c r="M13" s="7" t="s">
        <v>30</v>
      </c>
      <c r="N13" s="43"/>
    </row>
    <row r="14" spans="1:14" ht="12.75" customHeight="1" x14ac:dyDescent="0.25">
      <c r="A14" s="5">
        <v>12</v>
      </c>
      <c r="B14" s="6" t="s">
        <v>31</v>
      </c>
      <c r="C14" s="6">
        <v>4.2</v>
      </c>
      <c r="D14" s="6" t="s">
        <v>30</v>
      </c>
      <c r="E14" s="6" t="s">
        <v>30</v>
      </c>
      <c r="F14" s="6">
        <v>1.4</v>
      </c>
      <c r="G14" s="6" t="s">
        <v>30</v>
      </c>
      <c r="H14" s="6">
        <v>0.30000000000000004</v>
      </c>
      <c r="I14" s="6" t="s">
        <v>31</v>
      </c>
      <c r="J14" s="6" t="s">
        <v>30</v>
      </c>
      <c r="K14" s="6" t="s">
        <v>31</v>
      </c>
      <c r="L14" s="6">
        <v>1</v>
      </c>
      <c r="M14" s="7" t="s">
        <v>30</v>
      </c>
      <c r="N14" s="43"/>
    </row>
    <row r="15" spans="1:14" ht="12.75" customHeight="1" x14ac:dyDescent="0.25">
      <c r="A15" s="5">
        <v>13</v>
      </c>
      <c r="B15" s="6">
        <v>0.9</v>
      </c>
      <c r="C15" s="6">
        <v>16.8</v>
      </c>
      <c r="D15" s="6" t="s">
        <v>30</v>
      </c>
      <c r="E15" s="6" t="s">
        <v>30</v>
      </c>
      <c r="F15" s="6">
        <v>12.4</v>
      </c>
      <c r="G15" s="6" t="s">
        <v>31</v>
      </c>
      <c r="H15" s="6" t="s">
        <v>31</v>
      </c>
      <c r="I15" s="6">
        <v>0.9</v>
      </c>
      <c r="J15" s="6" t="s">
        <v>30</v>
      </c>
      <c r="K15" s="6" t="s">
        <v>30</v>
      </c>
      <c r="L15" s="6">
        <v>0.4</v>
      </c>
      <c r="M15" s="7" t="s">
        <v>30</v>
      </c>
      <c r="N15" s="43"/>
    </row>
    <row r="16" spans="1:14" ht="12.75" customHeight="1" x14ac:dyDescent="0.25">
      <c r="A16" s="5">
        <v>14</v>
      </c>
      <c r="B16" s="6" t="s">
        <v>30</v>
      </c>
      <c r="C16" s="6">
        <v>5.3</v>
      </c>
      <c r="D16" s="6" t="s">
        <v>30</v>
      </c>
      <c r="E16" s="6" t="s">
        <v>30</v>
      </c>
      <c r="F16" s="6">
        <v>0.1</v>
      </c>
      <c r="G16" s="6">
        <v>5.0999999999999996</v>
      </c>
      <c r="H16" s="6">
        <v>20</v>
      </c>
      <c r="I16" s="6">
        <v>16.8</v>
      </c>
      <c r="J16" s="6" t="s">
        <v>31</v>
      </c>
      <c r="K16" s="6" t="s">
        <v>30</v>
      </c>
      <c r="L16" s="6" t="s">
        <v>31</v>
      </c>
      <c r="M16" s="7" t="s">
        <v>30</v>
      </c>
      <c r="N16" s="43"/>
    </row>
    <row r="17" spans="1:14" ht="12.75" customHeight="1" x14ac:dyDescent="0.25">
      <c r="A17" s="5">
        <v>15</v>
      </c>
      <c r="B17" s="6">
        <v>0.60000000000000009</v>
      </c>
      <c r="C17" s="6" t="s">
        <v>30</v>
      </c>
      <c r="D17" s="6" t="s">
        <v>30</v>
      </c>
      <c r="E17" s="6" t="s">
        <v>30</v>
      </c>
      <c r="F17" s="6">
        <v>5.5</v>
      </c>
      <c r="G17" s="6">
        <v>0.30000000000000004</v>
      </c>
      <c r="H17" s="6">
        <v>35.200000000000003</v>
      </c>
      <c r="I17" s="6" t="s">
        <v>31</v>
      </c>
      <c r="J17" s="6" t="s">
        <v>30</v>
      </c>
      <c r="K17" s="6" t="s">
        <v>30</v>
      </c>
      <c r="L17" s="6" t="s">
        <v>30</v>
      </c>
      <c r="M17" s="7" t="s">
        <v>30</v>
      </c>
      <c r="N17" s="43"/>
    </row>
    <row r="18" spans="1:14" ht="12.75" customHeight="1" x14ac:dyDescent="0.25">
      <c r="A18" s="5">
        <v>16</v>
      </c>
      <c r="B18" s="6">
        <v>4.0999999999999996</v>
      </c>
      <c r="C18" s="6" t="s">
        <v>30</v>
      </c>
      <c r="D18" s="6" t="s">
        <v>30</v>
      </c>
      <c r="E18" s="6" t="s">
        <v>30</v>
      </c>
      <c r="F18" s="6">
        <v>2.6</v>
      </c>
      <c r="G18" s="6" t="s">
        <v>31</v>
      </c>
      <c r="H18" s="6">
        <v>0.30000000000000004</v>
      </c>
      <c r="I18" s="6" t="s">
        <v>31</v>
      </c>
      <c r="J18" s="6">
        <v>0.5</v>
      </c>
      <c r="K18" s="6">
        <v>23.4</v>
      </c>
      <c r="L18" s="6" t="s">
        <v>30</v>
      </c>
      <c r="M18" s="7" t="s">
        <v>30</v>
      </c>
      <c r="N18" s="43"/>
    </row>
    <row r="19" spans="1:14" ht="12.75" customHeight="1" x14ac:dyDescent="0.25">
      <c r="A19" s="5">
        <v>17</v>
      </c>
      <c r="B19" s="6">
        <v>14</v>
      </c>
      <c r="C19" s="6" t="s">
        <v>30</v>
      </c>
      <c r="D19" s="6">
        <v>1.6</v>
      </c>
      <c r="E19" s="6" t="s">
        <v>30</v>
      </c>
      <c r="F19" s="6" t="s">
        <v>30</v>
      </c>
      <c r="G19" s="6">
        <v>4.2</v>
      </c>
      <c r="H19" s="6" t="s">
        <v>31</v>
      </c>
      <c r="I19" s="6" t="s">
        <v>30</v>
      </c>
      <c r="J19" s="6">
        <v>0.2</v>
      </c>
      <c r="K19" s="6" t="s">
        <v>30</v>
      </c>
      <c r="L19" s="6">
        <v>0.4</v>
      </c>
      <c r="M19" s="7" t="s">
        <v>30</v>
      </c>
      <c r="N19" s="43"/>
    </row>
    <row r="20" spans="1:14" ht="12.75" customHeight="1" x14ac:dyDescent="0.25">
      <c r="A20" s="5">
        <v>18</v>
      </c>
      <c r="B20" s="6">
        <v>0.4</v>
      </c>
      <c r="C20" s="6" t="s">
        <v>30</v>
      </c>
      <c r="D20" s="6">
        <v>1.3</v>
      </c>
      <c r="E20" s="6" t="s">
        <v>30</v>
      </c>
      <c r="F20" s="6" t="s">
        <v>30</v>
      </c>
      <c r="G20" s="6">
        <v>1.6</v>
      </c>
      <c r="H20" s="6" t="s">
        <v>30</v>
      </c>
      <c r="I20" s="6">
        <v>1.3</v>
      </c>
      <c r="J20" s="6" t="s">
        <v>31</v>
      </c>
      <c r="K20" s="6" t="s">
        <v>30</v>
      </c>
      <c r="L20" s="6">
        <v>7.5</v>
      </c>
      <c r="M20" s="7" t="s">
        <v>30</v>
      </c>
      <c r="N20" s="43"/>
    </row>
    <row r="21" spans="1:14" ht="12.75" customHeight="1" x14ac:dyDescent="0.25">
      <c r="A21" s="5">
        <v>19</v>
      </c>
      <c r="B21" s="6">
        <v>2.8</v>
      </c>
      <c r="C21" s="6">
        <v>0.4</v>
      </c>
      <c r="D21" s="6">
        <v>1.6</v>
      </c>
      <c r="E21" s="6" t="s">
        <v>30</v>
      </c>
      <c r="F21" s="6" t="s">
        <v>30</v>
      </c>
      <c r="G21" s="6">
        <v>22.8</v>
      </c>
      <c r="H21" s="6">
        <v>10.7</v>
      </c>
      <c r="I21" s="6">
        <v>3.8</v>
      </c>
      <c r="J21" s="6">
        <v>2.6</v>
      </c>
      <c r="K21" s="6" t="s">
        <v>30</v>
      </c>
      <c r="L21" s="6">
        <v>2.4</v>
      </c>
      <c r="M21" s="7" t="s">
        <v>30</v>
      </c>
      <c r="N21" s="43"/>
    </row>
    <row r="22" spans="1:14" ht="12.75" customHeight="1" x14ac:dyDescent="0.25">
      <c r="A22" s="5">
        <v>20</v>
      </c>
      <c r="B22" s="6">
        <v>1.7000000000000002</v>
      </c>
      <c r="C22" s="6">
        <v>6.3</v>
      </c>
      <c r="D22" s="6">
        <v>0.2</v>
      </c>
      <c r="E22" s="6" t="s">
        <v>30</v>
      </c>
      <c r="F22" s="6" t="s">
        <v>31</v>
      </c>
      <c r="G22" s="6" t="s">
        <v>30</v>
      </c>
      <c r="H22" s="6" t="s">
        <v>30</v>
      </c>
      <c r="I22" s="6">
        <v>17.899999999999999</v>
      </c>
      <c r="J22" s="6">
        <v>0.2</v>
      </c>
      <c r="K22" s="6" t="s">
        <v>30</v>
      </c>
      <c r="L22" s="6">
        <v>9.1</v>
      </c>
      <c r="M22" s="7" t="s">
        <v>30</v>
      </c>
      <c r="N22" s="43"/>
    </row>
    <row r="23" spans="1:14" ht="12.75" customHeight="1" x14ac:dyDescent="0.25">
      <c r="A23" s="5">
        <v>21</v>
      </c>
      <c r="B23" s="6">
        <v>2.7</v>
      </c>
      <c r="C23" s="6" t="s">
        <v>31</v>
      </c>
      <c r="D23" s="6" t="s">
        <v>30</v>
      </c>
      <c r="E23" s="6" t="s">
        <v>30</v>
      </c>
      <c r="F23" s="6">
        <v>2</v>
      </c>
      <c r="G23" s="6">
        <v>2.6</v>
      </c>
      <c r="H23" s="6">
        <v>8.3000000000000007</v>
      </c>
      <c r="I23" s="6">
        <v>2.2000000000000002</v>
      </c>
      <c r="J23" s="6" t="s">
        <v>30</v>
      </c>
      <c r="K23" s="6" t="s">
        <v>30</v>
      </c>
      <c r="L23" s="6">
        <v>4.4000000000000004</v>
      </c>
      <c r="M23" s="7" t="s">
        <v>30</v>
      </c>
      <c r="N23" s="43"/>
    </row>
    <row r="24" spans="1:14" ht="12.75" customHeight="1" x14ac:dyDescent="0.25">
      <c r="A24" s="5">
        <v>22</v>
      </c>
      <c r="B24" s="6">
        <v>7.8</v>
      </c>
      <c r="C24" s="6">
        <v>6.2</v>
      </c>
      <c r="D24" s="6" t="s">
        <v>30</v>
      </c>
      <c r="E24" s="6" t="s">
        <v>30</v>
      </c>
      <c r="F24" s="6" t="s">
        <v>30</v>
      </c>
      <c r="G24" s="6" t="s">
        <v>30</v>
      </c>
      <c r="H24" s="6">
        <v>1.2</v>
      </c>
      <c r="I24" s="6">
        <v>0.2</v>
      </c>
      <c r="J24" s="6" t="s">
        <v>30</v>
      </c>
      <c r="K24" s="6" t="s">
        <v>30</v>
      </c>
      <c r="L24" s="6">
        <v>1</v>
      </c>
      <c r="M24" s="7" t="s">
        <v>30</v>
      </c>
      <c r="N24" s="43"/>
    </row>
    <row r="25" spans="1:14" ht="12.75" customHeight="1" x14ac:dyDescent="0.25">
      <c r="A25" s="5">
        <v>23</v>
      </c>
      <c r="B25" s="6" t="s">
        <v>31</v>
      </c>
      <c r="C25" s="6">
        <v>3.4</v>
      </c>
      <c r="D25" s="6">
        <v>0.05</v>
      </c>
      <c r="E25" s="6" t="s">
        <v>31</v>
      </c>
      <c r="F25" s="6" t="s">
        <v>30</v>
      </c>
      <c r="G25" s="6">
        <v>3.6</v>
      </c>
      <c r="H25" s="6">
        <v>13.4</v>
      </c>
      <c r="I25" s="6">
        <v>0.30000000000000004</v>
      </c>
      <c r="J25" s="6">
        <v>5.7</v>
      </c>
      <c r="K25" s="6" t="s">
        <v>30</v>
      </c>
      <c r="L25" s="6" t="s">
        <v>30</v>
      </c>
      <c r="M25" s="7" t="s">
        <v>31</v>
      </c>
      <c r="N25" s="43"/>
    </row>
    <row r="26" spans="1:14" ht="12.75" customHeight="1" x14ac:dyDescent="0.25">
      <c r="A26" s="5">
        <v>24</v>
      </c>
      <c r="B26" s="6">
        <v>7</v>
      </c>
      <c r="C26" s="6">
        <v>1.3</v>
      </c>
      <c r="D26" s="6">
        <v>0.30000000000000004</v>
      </c>
      <c r="E26" s="6" t="s">
        <v>31</v>
      </c>
      <c r="F26" s="6" t="s">
        <v>30</v>
      </c>
      <c r="G26" s="6">
        <v>14.7</v>
      </c>
      <c r="H26" s="6" t="s">
        <v>31</v>
      </c>
      <c r="I26" s="6" t="s">
        <v>30</v>
      </c>
      <c r="J26" s="6">
        <v>0.9</v>
      </c>
      <c r="K26" s="6" t="s">
        <v>30</v>
      </c>
      <c r="L26" s="6" t="s">
        <v>30</v>
      </c>
      <c r="M26" s="7" t="s">
        <v>30</v>
      </c>
      <c r="N26" s="43"/>
    </row>
    <row r="27" spans="1:14" ht="12.75" customHeight="1" x14ac:dyDescent="0.25">
      <c r="A27" s="5">
        <v>25</v>
      </c>
      <c r="B27" s="6">
        <v>0.7</v>
      </c>
      <c r="C27" s="6">
        <v>4.4000000000000004</v>
      </c>
      <c r="D27" s="6" t="s">
        <v>30</v>
      </c>
      <c r="E27" s="6" t="s">
        <v>30</v>
      </c>
      <c r="F27" s="6">
        <v>0.1</v>
      </c>
      <c r="G27" s="6">
        <v>7.9</v>
      </c>
      <c r="H27" s="6">
        <v>1</v>
      </c>
      <c r="I27" s="6" t="s">
        <v>30</v>
      </c>
      <c r="J27" s="6">
        <v>0.5</v>
      </c>
      <c r="K27" s="6" t="s">
        <v>30</v>
      </c>
      <c r="L27" s="6" t="s">
        <v>30</v>
      </c>
      <c r="M27" s="7">
        <v>2.6</v>
      </c>
      <c r="N27" s="43"/>
    </row>
    <row r="28" spans="1:14" ht="12.75" customHeight="1" x14ac:dyDescent="0.25">
      <c r="A28" s="5">
        <v>26</v>
      </c>
      <c r="B28" s="6" t="s">
        <v>30</v>
      </c>
      <c r="C28" s="6">
        <v>3.4</v>
      </c>
      <c r="D28" s="6" t="s">
        <v>30</v>
      </c>
      <c r="E28" s="6">
        <v>0.2</v>
      </c>
      <c r="F28" s="6">
        <v>4.2</v>
      </c>
      <c r="G28" s="6" t="s">
        <v>30</v>
      </c>
      <c r="H28" s="6">
        <v>1.7000000000000002</v>
      </c>
      <c r="I28" s="6" t="s">
        <v>30</v>
      </c>
      <c r="J28" s="6">
        <v>0.4</v>
      </c>
      <c r="K28" s="6" t="s">
        <v>31</v>
      </c>
      <c r="L28" s="6" t="s">
        <v>30</v>
      </c>
      <c r="M28" s="7" t="s">
        <v>30</v>
      </c>
      <c r="N28" s="43"/>
    </row>
    <row r="29" spans="1:14" ht="12.75" customHeight="1" x14ac:dyDescent="0.25">
      <c r="A29" s="5">
        <v>27</v>
      </c>
      <c r="B29" s="6" t="s">
        <v>30</v>
      </c>
      <c r="C29" s="6">
        <v>3.8</v>
      </c>
      <c r="D29" s="6" t="s">
        <v>30</v>
      </c>
      <c r="E29" s="6" t="s">
        <v>30</v>
      </c>
      <c r="F29" s="6">
        <v>20.399999999999999</v>
      </c>
      <c r="G29" s="6">
        <v>4.0999999999999996</v>
      </c>
      <c r="H29" s="6">
        <v>9.5</v>
      </c>
      <c r="I29" s="6" t="s">
        <v>30</v>
      </c>
      <c r="J29" s="6">
        <v>0.4</v>
      </c>
      <c r="K29" s="6">
        <v>0.60000000000000009</v>
      </c>
      <c r="L29" s="6">
        <v>0.5</v>
      </c>
      <c r="M29" s="7" t="s">
        <v>30</v>
      </c>
      <c r="N29" s="43"/>
    </row>
    <row r="30" spans="1:14" ht="12.75" customHeight="1" x14ac:dyDescent="0.25">
      <c r="A30" s="5">
        <v>28</v>
      </c>
      <c r="B30" s="6" t="s">
        <v>30</v>
      </c>
      <c r="C30" s="6">
        <v>12.3</v>
      </c>
      <c r="D30" s="6" t="s">
        <v>30</v>
      </c>
      <c r="E30" s="6" t="s">
        <v>30</v>
      </c>
      <c r="F30" s="6">
        <v>1.2</v>
      </c>
      <c r="G30" s="6">
        <v>5.4</v>
      </c>
      <c r="H30" s="6">
        <v>13.7</v>
      </c>
      <c r="I30" s="6" t="s">
        <v>30</v>
      </c>
      <c r="J30" s="6">
        <v>5.4</v>
      </c>
      <c r="K30" s="6">
        <v>3</v>
      </c>
      <c r="L30" s="6">
        <v>7.5</v>
      </c>
      <c r="M30" s="7">
        <v>3.6</v>
      </c>
      <c r="N30" s="43"/>
    </row>
    <row r="31" spans="1:14" ht="12.75" customHeight="1" x14ac:dyDescent="0.25">
      <c r="A31" s="5">
        <v>29</v>
      </c>
      <c r="B31" s="6">
        <v>0.2</v>
      </c>
      <c r="C31" s="6" t="s">
        <v>15</v>
      </c>
      <c r="D31" s="6" t="s">
        <v>31</v>
      </c>
      <c r="E31" s="6" t="s">
        <v>31</v>
      </c>
      <c r="F31" s="6" t="s">
        <v>31</v>
      </c>
      <c r="G31" s="6">
        <v>3</v>
      </c>
      <c r="H31" s="6" t="s">
        <v>31</v>
      </c>
      <c r="I31" s="6" t="s">
        <v>30</v>
      </c>
      <c r="J31" s="6" t="s">
        <v>30</v>
      </c>
      <c r="K31" s="6" t="s">
        <v>30</v>
      </c>
      <c r="L31" s="6">
        <v>1.8</v>
      </c>
      <c r="M31" s="7" t="s">
        <v>30</v>
      </c>
      <c r="N31" s="43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>
        <v>1.8</v>
      </c>
      <c r="E32" s="6" t="s">
        <v>30</v>
      </c>
      <c r="F32" s="6">
        <v>3.2</v>
      </c>
      <c r="G32" s="6">
        <v>28.2</v>
      </c>
      <c r="H32" s="6" t="s">
        <v>30</v>
      </c>
      <c r="I32" s="6" t="s">
        <v>30</v>
      </c>
      <c r="J32" s="6">
        <v>5.7</v>
      </c>
      <c r="K32" s="6" t="s">
        <v>30</v>
      </c>
      <c r="L32" s="6">
        <v>18.600000000000001</v>
      </c>
      <c r="M32" s="7" t="s">
        <v>30</v>
      </c>
      <c r="N32" s="43"/>
    </row>
    <row r="33" spans="1:14" ht="12.75" customHeight="1" x14ac:dyDescent="0.25">
      <c r="A33" s="5">
        <v>31</v>
      </c>
      <c r="B33" s="6" t="s">
        <v>30</v>
      </c>
      <c r="C33" s="6" t="s">
        <v>15</v>
      </c>
      <c r="D33" s="6" t="s">
        <v>30</v>
      </c>
      <c r="E33" s="6" t="s">
        <v>15</v>
      </c>
      <c r="F33" s="6">
        <v>12.3</v>
      </c>
      <c r="G33" s="6" t="s">
        <v>15</v>
      </c>
      <c r="H33" s="6" t="s">
        <v>30</v>
      </c>
      <c r="I33" s="6" t="s">
        <v>30</v>
      </c>
      <c r="J33" s="6" t="s">
        <v>15</v>
      </c>
      <c r="K33" s="6" t="s">
        <v>30</v>
      </c>
      <c r="L33" s="6" t="s">
        <v>15</v>
      </c>
      <c r="M33" s="7">
        <v>0.30000000000000004</v>
      </c>
      <c r="N33" s="43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ht="12.75" customHeight="1" x14ac:dyDescent="0.25">
      <c r="A35" s="5" t="s">
        <v>13</v>
      </c>
      <c r="B35" s="10">
        <f t="shared" ref="B35:M35" si="0">SUM(B3:B33)</f>
        <v>83.800000000000011</v>
      </c>
      <c r="C35" s="10">
        <f t="shared" si="0"/>
        <v>101.30000000000001</v>
      </c>
      <c r="D35" s="10">
        <f t="shared" si="0"/>
        <v>44.349999999999987</v>
      </c>
      <c r="E35" s="10">
        <f t="shared" si="0"/>
        <v>0.2</v>
      </c>
      <c r="F35" s="10">
        <f t="shared" si="0"/>
        <v>91.9</v>
      </c>
      <c r="G35" s="10">
        <f t="shared" si="0"/>
        <v>126.00000000000001</v>
      </c>
      <c r="H35" s="10">
        <f t="shared" si="0"/>
        <v>125.70000000000002</v>
      </c>
      <c r="I35" s="10">
        <f t="shared" si="0"/>
        <v>46.900000000000006</v>
      </c>
      <c r="J35" s="10">
        <f t="shared" si="0"/>
        <v>22.5</v>
      </c>
      <c r="K35" s="10">
        <f t="shared" si="0"/>
        <v>60.2</v>
      </c>
      <c r="L35" s="10">
        <f t="shared" si="0"/>
        <v>59.3</v>
      </c>
      <c r="M35" s="10">
        <f t="shared" si="0"/>
        <v>81.299999999999983</v>
      </c>
      <c r="N35" s="11">
        <f>SUM(B35:M35)</f>
        <v>843.44999999999993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2584-729A-47A5-94AE-72E410F6D2F4}">
  <dimension ref="A1:N35"/>
  <sheetViews>
    <sheetView workbookViewId="0">
      <selection activeCell="O21" sqref="O21"/>
    </sheetView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 t="s">
        <v>31</v>
      </c>
      <c r="C3" s="6" t="s">
        <v>30</v>
      </c>
      <c r="D3" s="6" t="s">
        <v>30</v>
      </c>
      <c r="E3" s="6">
        <v>3.9</v>
      </c>
      <c r="F3" s="6">
        <v>0.7</v>
      </c>
      <c r="G3" s="6" t="s">
        <v>31</v>
      </c>
      <c r="H3" s="6" t="s">
        <v>30</v>
      </c>
      <c r="I3" s="6">
        <v>1</v>
      </c>
      <c r="J3" s="6" t="s">
        <v>30</v>
      </c>
      <c r="K3" s="6">
        <v>4</v>
      </c>
      <c r="L3" s="6" t="s">
        <v>30</v>
      </c>
      <c r="M3" s="7">
        <v>12.3</v>
      </c>
      <c r="N3" s="43"/>
    </row>
    <row r="4" spans="1:14" ht="12.75" customHeight="1" x14ac:dyDescent="0.25">
      <c r="A4" s="5">
        <v>2</v>
      </c>
      <c r="B4" s="6" t="s">
        <v>30</v>
      </c>
      <c r="C4" s="6">
        <v>0.1</v>
      </c>
      <c r="D4" s="6">
        <v>0.2</v>
      </c>
      <c r="E4" s="6" t="s">
        <v>30</v>
      </c>
      <c r="F4" s="6" t="s">
        <v>31</v>
      </c>
      <c r="G4" s="6" t="s">
        <v>31</v>
      </c>
      <c r="H4" s="6" t="s">
        <v>30</v>
      </c>
      <c r="I4" s="6">
        <v>1.1000000000000001</v>
      </c>
      <c r="J4" s="6">
        <v>3.4</v>
      </c>
      <c r="K4" s="6">
        <v>1</v>
      </c>
      <c r="L4" s="6" t="s">
        <v>30</v>
      </c>
      <c r="M4" s="7">
        <v>8.1999999999999993</v>
      </c>
      <c r="N4" s="43"/>
    </row>
    <row r="5" spans="1:14" ht="12.75" customHeight="1" x14ac:dyDescent="0.25">
      <c r="A5" s="5">
        <v>3</v>
      </c>
      <c r="B5" s="6">
        <v>2.7</v>
      </c>
      <c r="C5" s="6" t="s">
        <v>30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>
        <v>1.8</v>
      </c>
      <c r="J5" s="6">
        <v>0.1</v>
      </c>
      <c r="K5" s="6" t="s">
        <v>30</v>
      </c>
      <c r="L5" s="6" t="s">
        <v>30</v>
      </c>
      <c r="M5" s="7">
        <v>6.3</v>
      </c>
      <c r="N5" s="43"/>
    </row>
    <row r="6" spans="1:14" ht="12.75" customHeight="1" x14ac:dyDescent="0.25">
      <c r="A6" s="5">
        <v>4</v>
      </c>
      <c r="B6" s="6" t="s">
        <v>30</v>
      </c>
      <c r="C6" s="6" t="s">
        <v>30</v>
      </c>
      <c r="D6" s="6" t="s">
        <v>30</v>
      </c>
      <c r="E6" s="6">
        <v>0.2</v>
      </c>
      <c r="F6" s="6" t="s">
        <v>30</v>
      </c>
      <c r="G6" s="6">
        <v>0.2</v>
      </c>
      <c r="H6" s="6">
        <v>0.30000000000000004</v>
      </c>
      <c r="I6" s="6" t="s">
        <v>30</v>
      </c>
      <c r="J6" s="6" t="s">
        <v>30</v>
      </c>
      <c r="K6" s="6" t="s">
        <v>30</v>
      </c>
      <c r="L6" s="6" t="s">
        <v>30</v>
      </c>
      <c r="M6" s="7">
        <v>4.7</v>
      </c>
      <c r="N6" s="43"/>
    </row>
    <row r="7" spans="1:14" ht="12.75" customHeight="1" x14ac:dyDescent="0.25">
      <c r="A7" s="5">
        <v>5</v>
      </c>
      <c r="B7" s="6" t="s">
        <v>30</v>
      </c>
      <c r="C7" s="6" t="s">
        <v>31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6" t="s">
        <v>30</v>
      </c>
      <c r="K7" s="6">
        <v>10.5</v>
      </c>
      <c r="L7" s="6" t="s">
        <v>30</v>
      </c>
      <c r="M7" s="7">
        <v>8.9</v>
      </c>
      <c r="N7" s="43"/>
    </row>
    <row r="8" spans="1:14" ht="12.75" customHeight="1" x14ac:dyDescent="0.25">
      <c r="A8" s="5">
        <v>6</v>
      </c>
      <c r="B8" s="6">
        <v>1.5</v>
      </c>
      <c r="C8" s="6" t="s">
        <v>30</v>
      </c>
      <c r="D8" s="6" t="s">
        <v>31</v>
      </c>
      <c r="E8" s="6" t="s">
        <v>30</v>
      </c>
      <c r="F8" s="6">
        <v>0.7</v>
      </c>
      <c r="G8" s="6" t="s">
        <v>30</v>
      </c>
      <c r="H8" s="6" t="s">
        <v>30</v>
      </c>
      <c r="I8" s="6">
        <v>11</v>
      </c>
      <c r="J8" s="6" t="s">
        <v>30</v>
      </c>
      <c r="K8" s="6">
        <v>7.1</v>
      </c>
      <c r="L8" s="6" t="s">
        <v>30</v>
      </c>
      <c r="M8" s="7">
        <v>17.600000000000001</v>
      </c>
      <c r="N8" s="43"/>
    </row>
    <row r="9" spans="1:14" ht="12.75" customHeight="1" x14ac:dyDescent="0.25">
      <c r="A9" s="5">
        <v>7</v>
      </c>
      <c r="B9" s="6" t="s">
        <v>30</v>
      </c>
      <c r="C9" s="6">
        <v>2.1</v>
      </c>
      <c r="D9" s="6">
        <v>6.5</v>
      </c>
      <c r="E9" s="6">
        <v>2.1</v>
      </c>
      <c r="F9" s="6">
        <v>12.7</v>
      </c>
      <c r="G9" s="6" t="s">
        <v>30</v>
      </c>
      <c r="H9" s="6" t="s">
        <v>31</v>
      </c>
      <c r="I9" s="6">
        <v>4.5</v>
      </c>
      <c r="J9" s="6" t="s">
        <v>30</v>
      </c>
      <c r="K9" s="6" t="s">
        <v>30</v>
      </c>
      <c r="L9" s="6" t="s">
        <v>30</v>
      </c>
      <c r="M9" s="7">
        <v>20.100000000000001</v>
      </c>
      <c r="N9" s="43"/>
    </row>
    <row r="10" spans="1:14" ht="12.75" customHeight="1" x14ac:dyDescent="0.25">
      <c r="A10" s="5">
        <v>8</v>
      </c>
      <c r="B10" s="6">
        <v>7.8</v>
      </c>
      <c r="C10" s="6" t="s">
        <v>30</v>
      </c>
      <c r="D10" s="6">
        <v>2.2999999999999998</v>
      </c>
      <c r="E10" s="6" t="s">
        <v>31</v>
      </c>
      <c r="F10" s="6">
        <v>0.60000000000000009</v>
      </c>
      <c r="G10" s="6" t="s">
        <v>30</v>
      </c>
      <c r="H10" s="6">
        <v>0.2</v>
      </c>
      <c r="I10" s="6">
        <v>0.5</v>
      </c>
      <c r="J10" s="6" t="s">
        <v>30</v>
      </c>
      <c r="K10" s="6">
        <v>0.7</v>
      </c>
      <c r="L10" s="6">
        <v>0.60000000000000009</v>
      </c>
      <c r="M10" s="7">
        <v>3.2</v>
      </c>
      <c r="N10" s="43"/>
    </row>
    <row r="11" spans="1:14" ht="12.75" customHeight="1" x14ac:dyDescent="0.25">
      <c r="A11" s="5">
        <v>9</v>
      </c>
      <c r="B11" s="6" t="s">
        <v>30</v>
      </c>
      <c r="C11" s="6" t="s">
        <v>30</v>
      </c>
      <c r="D11" s="6">
        <v>1.1000000000000001</v>
      </c>
      <c r="E11" s="6">
        <v>3.4</v>
      </c>
      <c r="F11" s="6" t="s">
        <v>30</v>
      </c>
      <c r="G11" s="6" t="s">
        <v>30</v>
      </c>
      <c r="H11" s="6">
        <v>0.1</v>
      </c>
      <c r="I11" s="6" t="s">
        <v>30</v>
      </c>
      <c r="J11" s="6" t="s">
        <v>30</v>
      </c>
      <c r="K11" s="6">
        <v>0.60000000000000009</v>
      </c>
      <c r="L11" s="6" t="s">
        <v>30</v>
      </c>
      <c r="M11" s="7" t="s">
        <v>30</v>
      </c>
      <c r="N11" s="43"/>
    </row>
    <row r="12" spans="1:14" ht="12.75" customHeight="1" x14ac:dyDescent="0.25">
      <c r="A12" s="5">
        <v>10</v>
      </c>
      <c r="B12" s="6">
        <v>0.9</v>
      </c>
      <c r="C12" s="6" t="s">
        <v>30</v>
      </c>
      <c r="D12" s="6">
        <v>0.2</v>
      </c>
      <c r="E12" s="6" t="s">
        <v>31</v>
      </c>
      <c r="F12" s="6" t="s">
        <v>30</v>
      </c>
      <c r="G12" s="6" t="s">
        <v>30</v>
      </c>
      <c r="H12" s="6">
        <v>5.2</v>
      </c>
      <c r="I12" s="6">
        <v>0.5</v>
      </c>
      <c r="J12" s="6" t="s">
        <v>30</v>
      </c>
      <c r="K12" s="6">
        <v>5.8</v>
      </c>
      <c r="L12" s="6">
        <v>5.6</v>
      </c>
      <c r="M12" s="7">
        <v>5.6</v>
      </c>
      <c r="N12" s="43"/>
    </row>
    <row r="13" spans="1:14" ht="12.75" customHeight="1" x14ac:dyDescent="0.25">
      <c r="A13" s="5">
        <v>11</v>
      </c>
      <c r="B13" s="6">
        <v>0.60000000000000009</v>
      </c>
      <c r="C13" s="6">
        <v>2</v>
      </c>
      <c r="D13" s="6">
        <v>0.30000000000000004</v>
      </c>
      <c r="E13" s="6">
        <v>7.2</v>
      </c>
      <c r="F13" s="6" t="s">
        <v>30</v>
      </c>
      <c r="G13" s="6">
        <v>4.9000000000000004</v>
      </c>
      <c r="H13" s="6" t="s">
        <v>30</v>
      </c>
      <c r="I13" s="6">
        <v>0.8</v>
      </c>
      <c r="J13" s="6" t="s">
        <v>30</v>
      </c>
      <c r="K13" s="6">
        <v>14.8</v>
      </c>
      <c r="L13" s="6" t="s">
        <v>30</v>
      </c>
      <c r="M13" s="7">
        <v>6.9</v>
      </c>
      <c r="N13" s="43"/>
    </row>
    <row r="14" spans="1:14" ht="12.75" customHeight="1" x14ac:dyDescent="0.25">
      <c r="A14" s="5">
        <v>12</v>
      </c>
      <c r="B14" s="6" t="s">
        <v>31</v>
      </c>
      <c r="C14" s="6">
        <v>4.5999999999999996</v>
      </c>
      <c r="D14" s="6" t="s">
        <v>30</v>
      </c>
      <c r="E14" s="6">
        <v>0.2</v>
      </c>
      <c r="F14" s="6" t="s">
        <v>30</v>
      </c>
      <c r="G14" s="6">
        <v>19.100000000000001</v>
      </c>
      <c r="H14" s="6" t="s">
        <v>30</v>
      </c>
      <c r="I14" s="6">
        <v>22.6</v>
      </c>
      <c r="J14" s="6" t="s">
        <v>30</v>
      </c>
      <c r="K14" s="6" t="s">
        <v>30</v>
      </c>
      <c r="L14" s="6">
        <v>0.2</v>
      </c>
      <c r="M14" s="7">
        <v>0.4</v>
      </c>
      <c r="N14" s="43"/>
    </row>
    <row r="15" spans="1:14" ht="12.75" customHeight="1" x14ac:dyDescent="0.25">
      <c r="A15" s="5">
        <v>13</v>
      </c>
      <c r="B15" s="6" t="s">
        <v>31</v>
      </c>
      <c r="C15" s="6" t="s">
        <v>31</v>
      </c>
      <c r="D15" s="6" t="s">
        <v>30</v>
      </c>
      <c r="E15" s="6" t="s">
        <v>30</v>
      </c>
      <c r="F15" s="6" t="s">
        <v>30</v>
      </c>
      <c r="G15" s="6">
        <v>9.8000000000000007</v>
      </c>
      <c r="H15" s="6" t="s">
        <v>30</v>
      </c>
      <c r="I15" s="6">
        <v>3.8</v>
      </c>
      <c r="J15" s="6">
        <v>8.1999999999999993</v>
      </c>
      <c r="K15" s="6" t="s">
        <v>30</v>
      </c>
      <c r="L15" s="6">
        <v>1</v>
      </c>
      <c r="M15" s="7" t="s">
        <v>30</v>
      </c>
      <c r="N15" s="43"/>
    </row>
    <row r="16" spans="1:14" ht="12.75" customHeight="1" x14ac:dyDescent="0.25">
      <c r="A16" s="5">
        <v>14</v>
      </c>
      <c r="B16" s="6" t="s">
        <v>30</v>
      </c>
      <c r="C16" s="6">
        <v>14.1</v>
      </c>
      <c r="D16" s="6" t="s">
        <v>30</v>
      </c>
      <c r="E16" s="6">
        <v>0.1</v>
      </c>
      <c r="F16" s="6" t="s">
        <v>30</v>
      </c>
      <c r="G16" s="6" t="s">
        <v>30</v>
      </c>
      <c r="H16" s="6" t="s">
        <v>30</v>
      </c>
      <c r="I16" s="6">
        <v>2.6</v>
      </c>
      <c r="J16" s="6">
        <v>2</v>
      </c>
      <c r="K16" s="6" t="s">
        <v>30</v>
      </c>
      <c r="L16" s="6">
        <v>3.6</v>
      </c>
      <c r="M16" s="7" t="s">
        <v>31</v>
      </c>
      <c r="N16" s="43"/>
    </row>
    <row r="17" spans="1:14" ht="12.75" customHeight="1" x14ac:dyDescent="0.25">
      <c r="A17" s="5">
        <v>15</v>
      </c>
      <c r="B17" s="6">
        <v>0.4</v>
      </c>
      <c r="C17" s="6">
        <v>1</v>
      </c>
      <c r="D17" s="6" t="s">
        <v>30</v>
      </c>
      <c r="E17" s="6">
        <v>6.7</v>
      </c>
      <c r="F17" s="6" t="s">
        <v>30</v>
      </c>
      <c r="G17" s="6" t="s">
        <v>30</v>
      </c>
      <c r="H17" s="6" t="s">
        <v>30</v>
      </c>
      <c r="I17" s="6" t="s">
        <v>30</v>
      </c>
      <c r="J17" s="6" t="s">
        <v>30</v>
      </c>
      <c r="K17" s="6" t="s">
        <v>30</v>
      </c>
      <c r="L17" s="6">
        <v>0.7</v>
      </c>
      <c r="M17" s="7">
        <v>4.7</v>
      </c>
      <c r="N17" s="43"/>
    </row>
    <row r="18" spans="1:14" ht="12.75" customHeight="1" x14ac:dyDescent="0.25">
      <c r="A18" s="5">
        <v>16</v>
      </c>
      <c r="B18" s="6">
        <v>8.3000000000000007</v>
      </c>
      <c r="C18" s="6">
        <v>4.8</v>
      </c>
      <c r="D18" s="6" t="s">
        <v>31</v>
      </c>
      <c r="E18" s="6" t="s">
        <v>31</v>
      </c>
      <c r="F18" s="6">
        <v>1.4</v>
      </c>
      <c r="G18" s="6" t="s">
        <v>30</v>
      </c>
      <c r="H18" s="6" t="s">
        <v>30</v>
      </c>
      <c r="I18" s="6">
        <v>3.8</v>
      </c>
      <c r="J18" s="6" t="s">
        <v>30</v>
      </c>
      <c r="K18" s="6" t="s">
        <v>30</v>
      </c>
      <c r="L18" s="6">
        <v>2.4</v>
      </c>
      <c r="M18" s="7">
        <v>0.1</v>
      </c>
      <c r="N18" s="43"/>
    </row>
    <row r="19" spans="1:14" ht="12.75" customHeight="1" x14ac:dyDescent="0.25">
      <c r="A19" s="5">
        <v>17</v>
      </c>
      <c r="B19" s="6">
        <v>0.30000000000000004</v>
      </c>
      <c r="C19" s="6">
        <v>0.1</v>
      </c>
      <c r="D19" s="6" t="s">
        <v>30</v>
      </c>
      <c r="E19" s="6" t="s">
        <v>30</v>
      </c>
      <c r="F19" s="6">
        <v>2.2999999999999998</v>
      </c>
      <c r="G19" s="6" t="s">
        <v>30</v>
      </c>
      <c r="H19" s="6" t="s">
        <v>30</v>
      </c>
      <c r="I19" s="6">
        <v>13</v>
      </c>
      <c r="J19" s="6" t="s">
        <v>30</v>
      </c>
      <c r="K19" s="6">
        <v>3.3</v>
      </c>
      <c r="L19" s="6">
        <v>5.3</v>
      </c>
      <c r="M19" s="7" t="s">
        <v>30</v>
      </c>
      <c r="N19" s="43"/>
    </row>
    <row r="20" spans="1:14" ht="12.75" customHeight="1" x14ac:dyDescent="0.25">
      <c r="A20" s="5">
        <v>18</v>
      </c>
      <c r="B20" s="6" t="s">
        <v>30</v>
      </c>
      <c r="C20" s="6">
        <v>6.9</v>
      </c>
      <c r="D20" s="6" t="s">
        <v>30</v>
      </c>
      <c r="E20" s="6" t="s">
        <v>30</v>
      </c>
      <c r="F20" s="6">
        <v>5.9</v>
      </c>
      <c r="G20" s="6" t="s">
        <v>30</v>
      </c>
      <c r="H20" s="6" t="s">
        <v>30</v>
      </c>
      <c r="I20" s="6">
        <v>0.4</v>
      </c>
      <c r="J20" s="6">
        <v>1.6</v>
      </c>
      <c r="K20" s="6">
        <v>3.6</v>
      </c>
      <c r="L20" s="6">
        <v>2.2000000000000002</v>
      </c>
      <c r="M20" s="7">
        <v>1.1000000000000001</v>
      </c>
      <c r="N20" s="43"/>
    </row>
    <row r="21" spans="1:14" ht="12.75" customHeight="1" x14ac:dyDescent="0.25">
      <c r="A21" s="5">
        <v>19</v>
      </c>
      <c r="B21" s="6">
        <v>0.1</v>
      </c>
      <c r="C21" s="6">
        <v>33.299999999999997</v>
      </c>
      <c r="D21" s="6" t="s">
        <v>30</v>
      </c>
      <c r="E21" s="6" t="s">
        <v>30</v>
      </c>
      <c r="F21" s="6">
        <v>11.1</v>
      </c>
      <c r="G21" s="6" t="s">
        <v>30</v>
      </c>
      <c r="H21" s="6">
        <v>0.1</v>
      </c>
      <c r="I21" s="6">
        <v>18.2</v>
      </c>
      <c r="J21" s="6" t="s">
        <v>30</v>
      </c>
      <c r="K21" s="6">
        <v>1.3</v>
      </c>
      <c r="L21" s="6">
        <v>7.9</v>
      </c>
      <c r="M21" s="7" t="s">
        <v>30</v>
      </c>
      <c r="N21" s="43"/>
    </row>
    <row r="22" spans="1:14" ht="12.75" customHeight="1" x14ac:dyDescent="0.25">
      <c r="A22" s="5">
        <v>20</v>
      </c>
      <c r="B22" s="6">
        <v>0.60000000000000009</v>
      </c>
      <c r="C22" s="6">
        <v>3.5</v>
      </c>
      <c r="D22" s="6" t="s">
        <v>30</v>
      </c>
      <c r="E22" s="6">
        <v>0.1</v>
      </c>
      <c r="F22" s="6">
        <v>0.30000000000000004</v>
      </c>
      <c r="G22" s="6">
        <v>0.9</v>
      </c>
      <c r="H22" s="6" t="s">
        <v>30</v>
      </c>
      <c r="I22" s="6">
        <v>1.1000000000000001</v>
      </c>
      <c r="J22" s="6" t="s">
        <v>30</v>
      </c>
      <c r="K22" s="6">
        <v>3.5</v>
      </c>
      <c r="L22" s="6">
        <v>1.5</v>
      </c>
      <c r="M22" s="7" t="s">
        <v>30</v>
      </c>
      <c r="N22" s="43"/>
    </row>
    <row r="23" spans="1:14" ht="12.75" customHeight="1" x14ac:dyDescent="0.25">
      <c r="A23" s="5">
        <v>21</v>
      </c>
      <c r="B23" s="6" t="s">
        <v>30</v>
      </c>
      <c r="C23" s="6">
        <v>4.8</v>
      </c>
      <c r="D23" s="6" t="s">
        <v>30</v>
      </c>
      <c r="E23" s="6" t="s">
        <v>30</v>
      </c>
      <c r="F23" s="6">
        <v>9.3000000000000007</v>
      </c>
      <c r="G23" s="6" t="s">
        <v>30</v>
      </c>
      <c r="H23" s="6">
        <v>2.4</v>
      </c>
      <c r="I23" s="6">
        <v>3.6</v>
      </c>
      <c r="J23" s="6">
        <v>2.1</v>
      </c>
      <c r="K23" s="6">
        <v>2.7</v>
      </c>
      <c r="L23" s="6" t="s">
        <v>30</v>
      </c>
      <c r="M23" s="7" t="s">
        <v>30</v>
      </c>
      <c r="N23" s="43"/>
    </row>
    <row r="24" spans="1:14" ht="12.75" customHeight="1" x14ac:dyDescent="0.25">
      <c r="A24" s="5">
        <v>22</v>
      </c>
      <c r="B24" s="6" t="s">
        <v>30</v>
      </c>
      <c r="C24" s="6">
        <v>4.0999999999999996</v>
      </c>
      <c r="D24" s="6" t="s">
        <v>30</v>
      </c>
      <c r="E24" s="6" t="s">
        <v>31</v>
      </c>
      <c r="F24" s="6">
        <v>4.8</v>
      </c>
      <c r="G24" s="6" t="s">
        <v>30</v>
      </c>
      <c r="H24" s="6">
        <v>1.3</v>
      </c>
      <c r="I24" s="6" t="s">
        <v>30</v>
      </c>
      <c r="J24" s="6">
        <v>15.6</v>
      </c>
      <c r="K24" s="6">
        <v>11.4</v>
      </c>
      <c r="L24" s="6">
        <v>9.6</v>
      </c>
      <c r="M24" s="7" t="s">
        <v>30</v>
      </c>
      <c r="N24" s="43"/>
    </row>
    <row r="25" spans="1:14" ht="12.75" customHeight="1" x14ac:dyDescent="0.25">
      <c r="A25" s="5">
        <v>23</v>
      </c>
      <c r="B25" s="6" t="s">
        <v>30</v>
      </c>
      <c r="C25" s="6">
        <v>1.7000000000000002</v>
      </c>
      <c r="D25" s="6">
        <v>2.4</v>
      </c>
      <c r="E25" s="6">
        <v>0.30000000000000004</v>
      </c>
      <c r="F25" s="6">
        <v>2</v>
      </c>
      <c r="G25" s="6">
        <v>0.5</v>
      </c>
      <c r="H25" s="6" t="s">
        <v>30</v>
      </c>
      <c r="I25" s="6">
        <v>16.5</v>
      </c>
      <c r="J25" s="6">
        <v>0.5</v>
      </c>
      <c r="K25" s="6">
        <v>32.9</v>
      </c>
      <c r="L25" s="6">
        <v>3.8</v>
      </c>
      <c r="M25" s="7" t="s">
        <v>30</v>
      </c>
      <c r="N25" s="43"/>
    </row>
    <row r="26" spans="1:14" ht="12.75" customHeight="1" x14ac:dyDescent="0.25">
      <c r="A26" s="5">
        <v>24</v>
      </c>
      <c r="B26" s="6" t="s">
        <v>30</v>
      </c>
      <c r="C26" s="6" t="s">
        <v>31</v>
      </c>
      <c r="D26" s="6">
        <v>0.1</v>
      </c>
      <c r="E26" s="6" t="s">
        <v>31</v>
      </c>
      <c r="F26" s="6">
        <v>17.8</v>
      </c>
      <c r="G26" s="6"/>
      <c r="H26" s="6" t="s">
        <v>30</v>
      </c>
      <c r="I26" s="6">
        <v>10.4</v>
      </c>
      <c r="J26" s="6">
        <v>3.6</v>
      </c>
      <c r="K26" s="6">
        <v>0.1</v>
      </c>
      <c r="L26" s="6">
        <v>7</v>
      </c>
      <c r="M26" s="7" t="s">
        <v>30</v>
      </c>
      <c r="N26" s="43"/>
    </row>
    <row r="27" spans="1:14" ht="12.75" customHeight="1" x14ac:dyDescent="0.25">
      <c r="A27" s="5">
        <v>25</v>
      </c>
      <c r="B27" s="6" t="s">
        <v>31</v>
      </c>
      <c r="C27" s="6" t="s">
        <v>30</v>
      </c>
      <c r="D27" s="6">
        <v>8.1999999999999993</v>
      </c>
      <c r="E27" s="6">
        <v>0.1</v>
      </c>
      <c r="F27" s="6">
        <v>3.7</v>
      </c>
      <c r="G27" s="6">
        <v>1.4</v>
      </c>
      <c r="H27" s="6">
        <v>1</v>
      </c>
      <c r="I27" s="6">
        <v>6.3</v>
      </c>
      <c r="J27" s="6">
        <v>0.7</v>
      </c>
      <c r="K27" s="6">
        <v>4.5</v>
      </c>
      <c r="L27" s="6">
        <v>1</v>
      </c>
      <c r="M27" s="7" t="s">
        <v>30</v>
      </c>
      <c r="N27" s="43"/>
    </row>
    <row r="28" spans="1:14" ht="12.75" customHeight="1" x14ac:dyDescent="0.25">
      <c r="A28" s="5">
        <v>26</v>
      </c>
      <c r="B28" s="6">
        <v>0.5</v>
      </c>
      <c r="C28" s="6" t="s">
        <v>30</v>
      </c>
      <c r="D28" s="6">
        <v>6.4</v>
      </c>
      <c r="E28" s="6" t="s">
        <v>30</v>
      </c>
      <c r="F28" s="6" t="s">
        <v>31</v>
      </c>
      <c r="G28" s="6">
        <v>2.2999999999999998</v>
      </c>
      <c r="H28" s="6">
        <v>0.8</v>
      </c>
      <c r="I28" s="6">
        <v>11</v>
      </c>
      <c r="J28" s="6" t="s">
        <v>30</v>
      </c>
      <c r="K28" s="6" t="s">
        <v>30</v>
      </c>
      <c r="L28" s="6">
        <v>0.4</v>
      </c>
      <c r="M28" s="7" t="s">
        <v>31</v>
      </c>
      <c r="N28" s="43"/>
    </row>
    <row r="29" spans="1:14" ht="12.75" customHeight="1" x14ac:dyDescent="0.25">
      <c r="A29" s="5">
        <v>27</v>
      </c>
      <c r="B29" s="6">
        <v>2.1</v>
      </c>
      <c r="C29" s="6">
        <v>2.8</v>
      </c>
      <c r="D29" s="6">
        <v>0.1</v>
      </c>
      <c r="E29" s="6" t="s">
        <v>30</v>
      </c>
      <c r="F29" s="6">
        <v>0.1</v>
      </c>
      <c r="G29" s="6" t="s">
        <v>30</v>
      </c>
      <c r="H29" s="6" t="s">
        <v>30</v>
      </c>
      <c r="I29" s="6">
        <v>4.2</v>
      </c>
      <c r="J29" s="6" t="s">
        <v>30</v>
      </c>
      <c r="K29" s="6" t="s">
        <v>30</v>
      </c>
      <c r="L29" s="6">
        <v>1.2</v>
      </c>
      <c r="M29" s="7">
        <v>0.1</v>
      </c>
      <c r="N29" s="43"/>
    </row>
    <row r="30" spans="1:14" ht="12.75" customHeight="1" x14ac:dyDescent="0.25">
      <c r="A30" s="5">
        <v>28</v>
      </c>
      <c r="B30" s="6" t="s">
        <v>30</v>
      </c>
      <c r="C30" s="6" t="s">
        <v>31</v>
      </c>
      <c r="D30" s="6" t="s">
        <v>30</v>
      </c>
      <c r="E30" s="6" t="s">
        <v>30</v>
      </c>
      <c r="F30" s="6">
        <v>4.8</v>
      </c>
      <c r="G30" s="6" t="s">
        <v>30</v>
      </c>
      <c r="H30" s="6" t="s">
        <v>30</v>
      </c>
      <c r="I30" s="6">
        <v>0.4</v>
      </c>
      <c r="J30" s="6">
        <v>3.1</v>
      </c>
      <c r="K30" s="6">
        <v>0.9</v>
      </c>
      <c r="L30" s="6">
        <v>3.8</v>
      </c>
      <c r="M30" s="7" t="s">
        <v>30</v>
      </c>
      <c r="N30" s="43"/>
    </row>
    <row r="31" spans="1:14" ht="12.75" customHeight="1" x14ac:dyDescent="0.25">
      <c r="A31" s="5">
        <v>29</v>
      </c>
      <c r="B31" s="6" t="s">
        <v>30</v>
      </c>
      <c r="C31" s="6" t="s">
        <v>15</v>
      </c>
      <c r="D31" s="6">
        <v>12</v>
      </c>
      <c r="E31" s="6">
        <v>0.4</v>
      </c>
      <c r="F31" s="6">
        <v>0.1</v>
      </c>
      <c r="G31" s="6" t="s">
        <v>30</v>
      </c>
      <c r="H31" s="6">
        <v>0.9</v>
      </c>
      <c r="I31" s="6">
        <v>4.7</v>
      </c>
      <c r="J31" s="6">
        <v>5.5</v>
      </c>
      <c r="K31" s="6" t="s">
        <v>30</v>
      </c>
      <c r="L31" s="6" t="s">
        <v>31</v>
      </c>
      <c r="M31" s="7">
        <v>4.2</v>
      </c>
      <c r="N31" s="43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>
        <v>1.1000000000000001</v>
      </c>
      <c r="E32" s="6">
        <v>7.4</v>
      </c>
      <c r="F32" s="6" t="s">
        <v>30</v>
      </c>
      <c r="G32" s="6" t="s">
        <v>30</v>
      </c>
      <c r="H32" s="6" t="s">
        <v>30</v>
      </c>
      <c r="I32" s="6">
        <v>0.2</v>
      </c>
      <c r="J32" s="6">
        <v>0.60000000000000009</v>
      </c>
      <c r="K32" s="6" t="s">
        <v>31</v>
      </c>
      <c r="L32" s="6">
        <v>1.4</v>
      </c>
      <c r="M32" s="7">
        <v>11.5</v>
      </c>
      <c r="N32" s="43"/>
    </row>
    <row r="33" spans="1:14" ht="12.75" customHeight="1" x14ac:dyDescent="0.25">
      <c r="A33" s="5">
        <v>31</v>
      </c>
      <c r="B33" s="6" t="s">
        <v>30</v>
      </c>
      <c r="C33" s="6" t="s">
        <v>15</v>
      </c>
      <c r="D33" s="6">
        <v>0.8</v>
      </c>
      <c r="E33" s="6" t="s">
        <v>15</v>
      </c>
      <c r="F33" s="6" t="s">
        <v>31</v>
      </c>
      <c r="G33" s="6" t="s">
        <v>15</v>
      </c>
      <c r="H33" s="6">
        <v>2.2000000000000002</v>
      </c>
      <c r="I33" s="6" t="s">
        <v>30</v>
      </c>
      <c r="J33" s="6" t="s">
        <v>15</v>
      </c>
      <c r="K33" s="6" t="s">
        <v>30</v>
      </c>
      <c r="L33" s="6" t="s">
        <v>15</v>
      </c>
      <c r="M33" s="7">
        <v>5.5</v>
      </c>
      <c r="N33" s="43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ht="12.75" customHeight="1" x14ac:dyDescent="0.25">
      <c r="A35" s="5" t="s">
        <v>13</v>
      </c>
      <c r="B35" s="10">
        <f t="shared" ref="B35:M35" si="0">SUM(B3:B33)</f>
        <v>25.800000000000008</v>
      </c>
      <c r="C35" s="10">
        <f t="shared" si="0"/>
        <v>85.899999999999991</v>
      </c>
      <c r="D35" s="10">
        <f t="shared" si="0"/>
        <v>41.699999999999996</v>
      </c>
      <c r="E35" s="10">
        <f t="shared" si="0"/>
        <v>32.1</v>
      </c>
      <c r="F35" s="10">
        <f t="shared" si="0"/>
        <v>78.299999999999983</v>
      </c>
      <c r="G35" s="10">
        <f t="shared" si="0"/>
        <v>39.099999999999994</v>
      </c>
      <c r="H35" s="10">
        <f t="shared" si="0"/>
        <v>14.5</v>
      </c>
      <c r="I35" s="10">
        <f t="shared" si="0"/>
        <v>143.99999999999997</v>
      </c>
      <c r="J35" s="10">
        <f t="shared" si="0"/>
        <v>47.000000000000007</v>
      </c>
      <c r="K35" s="10">
        <f t="shared" si="0"/>
        <v>108.69999999999999</v>
      </c>
      <c r="L35" s="10">
        <f t="shared" si="0"/>
        <v>59.199999999999996</v>
      </c>
      <c r="M35" s="10">
        <f t="shared" si="0"/>
        <v>121.39999999999999</v>
      </c>
      <c r="N35" s="11">
        <f>SUM(B35:M35)</f>
        <v>797.69999999999993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9318D-AB4B-4686-89BC-E95363579DED}">
  <dimension ref="A1:N163"/>
  <sheetViews>
    <sheetView workbookViewId="0"/>
  </sheetViews>
  <sheetFormatPr defaultColWidth="11.5703125" defaultRowHeight="15" x14ac:dyDescent="0.25"/>
  <cols>
    <col min="1" max="15" width="9" customWidth="1"/>
  </cols>
  <sheetData>
    <row r="1" spans="1:14" s="47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s="47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s="47" customFormat="1" ht="12.75" x14ac:dyDescent="0.2">
      <c r="A3" s="5">
        <v>1</v>
      </c>
      <c r="B3" s="7">
        <v>0.2</v>
      </c>
      <c r="C3" s="7" t="s">
        <v>30</v>
      </c>
      <c r="D3" s="7">
        <v>6.1</v>
      </c>
      <c r="E3" s="7" t="s">
        <v>30</v>
      </c>
      <c r="F3" s="7">
        <v>5.5</v>
      </c>
      <c r="G3" s="7">
        <v>8.1</v>
      </c>
      <c r="H3" s="7">
        <v>2.5</v>
      </c>
      <c r="I3" s="7" t="s">
        <v>30</v>
      </c>
      <c r="J3" s="7" t="s">
        <v>30</v>
      </c>
      <c r="K3" s="7" t="s">
        <v>30</v>
      </c>
      <c r="L3" s="7">
        <v>10.3</v>
      </c>
      <c r="M3" s="7">
        <v>2.2999999999999998</v>
      </c>
      <c r="N3" s="48"/>
    </row>
    <row r="4" spans="1:14" s="47" customFormat="1" ht="12.75" x14ac:dyDescent="0.2">
      <c r="A4" s="5">
        <v>2</v>
      </c>
      <c r="B4" s="7" t="s">
        <v>31</v>
      </c>
      <c r="C4" s="7" t="s">
        <v>30</v>
      </c>
      <c r="D4" s="7">
        <v>9.1</v>
      </c>
      <c r="E4" s="7" t="s">
        <v>30</v>
      </c>
      <c r="F4" s="7">
        <v>3.7</v>
      </c>
      <c r="G4" s="7">
        <v>9.5</v>
      </c>
      <c r="H4" s="7">
        <v>0</v>
      </c>
      <c r="I4" s="7" t="s">
        <v>31</v>
      </c>
      <c r="J4" s="7" t="s">
        <v>30</v>
      </c>
      <c r="K4" s="7" t="s">
        <v>30</v>
      </c>
      <c r="L4" s="7">
        <v>2.2000000000000002</v>
      </c>
      <c r="M4" s="7">
        <v>11.3</v>
      </c>
      <c r="N4" s="48"/>
    </row>
    <row r="5" spans="1:14" s="47" customFormat="1" ht="12.75" x14ac:dyDescent="0.2">
      <c r="A5" s="5">
        <v>3</v>
      </c>
      <c r="B5" s="7" t="s">
        <v>31</v>
      </c>
      <c r="C5" s="7" t="s">
        <v>31</v>
      </c>
      <c r="D5" s="7">
        <v>4.2</v>
      </c>
      <c r="E5" s="7">
        <v>1.2</v>
      </c>
      <c r="F5" s="7" t="s">
        <v>30</v>
      </c>
      <c r="G5" s="7">
        <v>0.4</v>
      </c>
      <c r="H5" s="7">
        <v>8.5</v>
      </c>
      <c r="I5" s="7" t="s">
        <v>30</v>
      </c>
      <c r="J5" s="7" t="s">
        <v>30</v>
      </c>
      <c r="K5" s="7" t="s">
        <v>30</v>
      </c>
      <c r="L5" s="7">
        <v>1</v>
      </c>
      <c r="M5" s="7">
        <v>17.5</v>
      </c>
      <c r="N5" s="48"/>
    </row>
    <row r="6" spans="1:14" s="47" customFormat="1" ht="12.75" x14ac:dyDescent="0.2">
      <c r="A6" s="5">
        <v>4</v>
      </c>
      <c r="B6" s="7">
        <v>5.6</v>
      </c>
      <c r="C6" s="7" t="s">
        <v>30</v>
      </c>
      <c r="D6" s="7">
        <v>6.4</v>
      </c>
      <c r="E6" s="7" t="s">
        <v>31</v>
      </c>
      <c r="F6" s="7" t="s">
        <v>30</v>
      </c>
      <c r="G6" s="7" t="s">
        <v>31</v>
      </c>
      <c r="H6" s="7">
        <v>9.4</v>
      </c>
      <c r="I6" s="7">
        <v>4.8</v>
      </c>
      <c r="J6" s="7">
        <v>1.8</v>
      </c>
      <c r="K6" s="7" t="s">
        <v>30</v>
      </c>
      <c r="L6" s="7" t="s">
        <v>30</v>
      </c>
      <c r="M6" s="7">
        <v>3.2</v>
      </c>
      <c r="N6" s="48"/>
    </row>
    <row r="7" spans="1:14" s="47" customFormat="1" ht="12.75" x14ac:dyDescent="0.2">
      <c r="A7" s="5">
        <v>5</v>
      </c>
      <c r="B7" s="7">
        <v>0.4</v>
      </c>
      <c r="C7" s="7">
        <v>0.7</v>
      </c>
      <c r="D7" s="7">
        <v>3.6</v>
      </c>
      <c r="E7" s="7" t="s">
        <v>30</v>
      </c>
      <c r="F7" s="7" t="s">
        <v>30</v>
      </c>
      <c r="G7" s="7">
        <v>4.0999999999999996</v>
      </c>
      <c r="H7" s="7">
        <v>3</v>
      </c>
      <c r="I7" s="7">
        <v>0.2</v>
      </c>
      <c r="J7" s="7">
        <v>6.8</v>
      </c>
      <c r="K7" s="7" t="s">
        <v>30</v>
      </c>
      <c r="L7" s="7">
        <v>0.1</v>
      </c>
      <c r="M7" s="7">
        <v>0.1</v>
      </c>
      <c r="N7" s="48"/>
    </row>
    <row r="8" spans="1:14" s="47" customFormat="1" ht="12.75" x14ac:dyDescent="0.2">
      <c r="A8" s="5">
        <v>6</v>
      </c>
      <c r="B8" s="7" t="s">
        <v>31</v>
      </c>
      <c r="C8" s="7" t="s">
        <v>30</v>
      </c>
      <c r="D8" s="7" t="s">
        <v>31</v>
      </c>
      <c r="E8" s="7">
        <v>1.9</v>
      </c>
      <c r="F8" s="7" t="s">
        <v>31</v>
      </c>
      <c r="G8" s="7" t="s">
        <v>30</v>
      </c>
      <c r="H8" s="7">
        <v>2.9</v>
      </c>
      <c r="I8" s="7" t="s">
        <v>30</v>
      </c>
      <c r="J8" s="7">
        <v>0.1</v>
      </c>
      <c r="K8" s="7" t="s">
        <v>30</v>
      </c>
      <c r="L8" s="7">
        <v>11</v>
      </c>
      <c r="M8" s="7" t="s">
        <v>30</v>
      </c>
      <c r="N8" s="48"/>
    </row>
    <row r="9" spans="1:14" s="47" customFormat="1" ht="12.75" x14ac:dyDescent="0.2">
      <c r="A9" s="5">
        <v>7</v>
      </c>
      <c r="B9" s="7">
        <v>0.2</v>
      </c>
      <c r="C9" s="7" t="s">
        <v>30</v>
      </c>
      <c r="D9" s="7" t="s">
        <v>31</v>
      </c>
      <c r="E9" s="7">
        <v>3.2</v>
      </c>
      <c r="F9" s="7" t="s">
        <v>31</v>
      </c>
      <c r="G9" s="7" t="s">
        <v>30</v>
      </c>
      <c r="H9" s="7">
        <v>1.9</v>
      </c>
      <c r="I9" s="7" t="s">
        <v>30</v>
      </c>
      <c r="J9" s="7" t="s">
        <v>30</v>
      </c>
      <c r="K9" s="7" t="s">
        <v>30</v>
      </c>
      <c r="L9" s="7">
        <v>1.1000000000000001</v>
      </c>
      <c r="M9" s="7">
        <v>10.4</v>
      </c>
      <c r="N9" s="48"/>
    </row>
    <row r="10" spans="1:14" s="47" customFormat="1" ht="12.75" x14ac:dyDescent="0.2">
      <c r="A10" s="5">
        <v>8</v>
      </c>
      <c r="B10" s="7">
        <v>0.1</v>
      </c>
      <c r="C10" s="7" t="s">
        <v>30</v>
      </c>
      <c r="D10" s="7" t="s">
        <v>31</v>
      </c>
      <c r="E10" s="7" t="s">
        <v>30</v>
      </c>
      <c r="F10" s="7">
        <v>4.0999999999999996</v>
      </c>
      <c r="G10" s="7" t="s">
        <v>30</v>
      </c>
      <c r="H10" s="7">
        <v>4.0999999999999996</v>
      </c>
      <c r="I10" s="7" t="s">
        <v>30</v>
      </c>
      <c r="J10" s="7" t="s">
        <v>30</v>
      </c>
      <c r="K10" s="7" t="s">
        <v>31</v>
      </c>
      <c r="L10" s="7">
        <v>0.60000000000000009</v>
      </c>
      <c r="M10" s="7">
        <v>0.1</v>
      </c>
      <c r="N10" s="48"/>
    </row>
    <row r="11" spans="1:14" s="47" customFormat="1" ht="12.75" x14ac:dyDescent="0.2">
      <c r="A11" s="5">
        <v>9</v>
      </c>
      <c r="B11" s="7">
        <v>3.1</v>
      </c>
      <c r="C11" s="7" t="s">
        <v>31</v>
      </c>
      <c r="D11" s="7" t="s">
        <v>30</v>
      </c>
      <c r="E11" s="7" t="s">
        <v>30</v>
      </c>
      <c r="F11" s="7">
        <v>3.2</v>
      </c>
      <c r="G11" s="7" t="s">
        <v>30</v>
      </c>
      <c r="H11" s="7" t="s">
        <v>30</v>
      </c>
      <c r="I11" s="7" t="s">
        <v>30</v>
      </c>
      <c r="J11" s="7">
        <v>0.2</v>
      </c>
      <c r="K11" s="7" t="s">
        <v>30</v>
      </c>
      <c r="L11" s="7">
        <v>0.1</v>
      </c>
      <c r="M11" s="7" t="s">
        <v>30</v>
      </c>
      <c r="N11" s="48"/>
    </row>
    <row r="12" spans="1:14" s="47" customFormat="1" ht="12.75" x14ac:dyDescent="0.2">
      <c r="A12" s="5">
        <v>10</v>
      </c>
      <c r="B12" s="7">
        <v>5.6</v>
      </c>
      <c r="C12" s="7">
        <v>6.9</v>
      </c>
      <c r="D12" s="7" t="s">
        <v>30</v>
      </c>
      <c r="E12" s="7" t="s">
        <v>30</v>
      </c>
      <c r="F12" s="7" t="s">
        <v>30</v>
      </c>
      <c r="G12" s="7" t="s">
        <v>30</v>
      </c>
      <c r="H12" s="7" t="s">
        <v>30</v>
      </c>
      <c r="I12" s="7" t="s">
        <v>30</v>
      </c>
      <c r="J12" s="7">
        <v>3.7</v>
      </c>
      <c r="K12" s="7" t="s">
        <v>30</v>
      </c>
      <c r="L12" s="7">
        <v>0.5</v>
      </c>
      <c r="M12" s="7" t="s">
        <v>30</v>
      </c>
      <c r="N12" s="48"/>
    </row>
    <row r="13" spans="1:14" s="47" customFormat="1" ht="12.75" x14ac:dyDescent="0.2">
      <c r="A13" s="5">
        <v>11</v>
      </c>
      <c r="B13" s="7">
        <v>1.1000000000000001</v>
      </c>
      <c r="C13" s="7">
        <v>2.9</v>
      </c>
      <c r="D13" s="7">
        <v>3.8</v>
      </c>
      <c r="E13" s="7" t="s">
        <v>30</v>
      </c>
      <c r="F13" s="7" t="s">
        <v>30</v>
      </c>
      <c r="G13" s="7" t="s">
        <v>30</v>
      </c>
      <c r="H13" s="7" t="s">
        <v>30</v>
      </c>
      <c r="I13" s="7" t="s">
        <v>30</v>
      </c>
      <c r="J13" s="7" t="s">
        <v>30</v>
      </c>
      <c r="K13" s="7">
        <v>2.4</v>
      </c>
      <c r="L13" s="7">
        <v>2.2999999999999998</v>
      </c>
      <c r="M13" s="7" t="s">
        <v>30</v>
      </c>
      <c r="N13" s="48"/>
    </row>
    <row r="14" spans="1:14" s="47" customFormat="1" ht="12.75" x14ac:dyDescent="0.2">
      <c r="A14" s="5">
        <v>12</v>
      </c>
      <c r="B14" s="7" t="s">
        <v>30</v>
      </c>
      <c r="C14" s="7">
        <v>0.2</v>
      </c>
      <c r="D14" s="7" t="s">
        <v>30</v>
      </c>
      <c r="E14" s="7">
        <v>5.7</v>
      </c>
      <c r="F14" s="7" t="s">
        <v>30</v>
      </c>
      <c r="G14" s="7" t="s">
        <v>30</v>
      </c>
      <c r="H14" s="7" t="s">
        <v>30</v>
      </c>
      <c r="I14" s="7" t="s">
        <v>30</v>
      </c>
      <c r="J14" s="7" t="s">
        <v>31</v>
      </c>
      <c r="K14" s="7">
        <v>4.8</v>
      </c>
      <c r="L14" s="7" t="s">
        <v>30</v>
      </c>
      <c r="M14" s="7" t="s">
        <v>30</v>
      </c>
      <c r="N14" s="48"/>
    </row>
    <row r="15" spans="1:14" s="47" customFormat="1" ht="12.75" x14ac:dyDescent="0.2">
      <c r="A15" s="5">
        <v>13</v>
      </c>
      <c r="B15" s="7" t="s">
        <v>30</v>
      </c>
      <c r="C15" s="7" t="s">
        <v>31</v>
      </c>
      <c r="D15" s="7" t="s">
        <v>30</v>
      </c>
      <c r="E15" s="7">
        <v>4.9000000000000004</v>
      </c>
      <c r="F15" s="7" t="s">
        <v>30</v>
      </c>
      <c r="G15" s="7" t="s">
        <v>30</v>
      </c>
      <c r="H15" s="7" t="s">
        <v>30</v>
      </c>
      <c r="I15" s="7">
        <v>11.9</v>
      </c>
      <c r="J15" s="7" t="s">
        <v>30</v>
      </c>
      <c r="K15" s="7" t="s">
        <v>31</v>
      </c>
      <c r="L15" s="7" t="s">
        <v>30</v>
      </c>
      <c r="M15" s="7" t="s">
        <v>30</v>
      </c>
      <c r="N15" s="48"/>
    </row>
    <row r="16" spans="1:14" s="47" customFormat="1" ht="12.75" x14ac:dyDescent="0.2">
      <c r="A16" s="5">
        <v>14</v>
      </c>
      <c r="B16" s="7" t="s">
        <v>30</v>
      </c>
      <c r="C16" s="7" t="s">
        <v>31</v>
      </c>
      <c r="D16" s="7" t="s">
        <v>30</v>
      </c>
      <c r="E16" s="7">
        <v>5.7</v>
      </c>
      <c r="F16" s="7" t="s">
        <v>31</v>
      </c>
      <c r="G16" s="7" t="s">
        <v>30</v>
      </c>
      <c r="H16" s="7" t="s">
        <v>34</v>
      </c>
      <c r="I16" s="7">
        <v>0.1</v>
      </c>
      <c r="J16" s="7">
        <v>0.2</v>
      </c>
      <c r="K16" s="7" t="s">
        <v>30</v>
      </c>
      <c r="L16" s="7">
        <v>0.60000000000000009</v>
      </c>
      <c r="M16" s="7" t="s">
        <v>31</v>
      </c>
      <c r="N16" s="48"/>
    </row>
    <row r="17" spans="1:14" s="47" customFormat="1" ht="12.75" x14ac:dyDescent="0.2">
      <c r="A17" s="5">
        <v>15</v>
      </c>
      <c r="B17" s="7" t="s">
        <v>30</v>
      </c>
      <c r="C17" s="7">
        <v>2.1</v>
      </c>
      <c r="D17" s="7" t="s">
        <v>30</v>
      </c>
      <c r="E17" s="7">
        <v>0.60000000000000009</v>
      </c>
      <c r="F17" s="7" t="s">
        <v>30</v>
      </c>
      <c r="G17" s="7" t="s">
        <v>30</v>
      </c>
      <c r="H17" s="7" t="s">
        <v>34</v>
      </c>
      <c r="I17" s="7" t="s">
        <v>30</v>
      </c>
      <c r="J17" s="7">
        <v>7.2</v>
      </c>
      <c r="K17" s="7" t="s">
        <v>30</v>
      </c>
      <c r="L17" s="7">
        <v>1.3</v>
      </c>
      <c r="M17" s="7" t="s">
        <v>30</v>
      </c>
      <c r="N17" s="48"/>
    </row>
    <row r="18" spans="1:14" s="47" customFormat="1" ht="12.75" x14ac:dyDescent="0.2">
      <c r="A18" s="5">
        <v>16</v>
      </c>
      <c r="B18" s="7" t="s">
        <v>30</v>
      </c>
      <c r="C18" s="7" t="s">
        <v>30</v>
      </c>
      <c r="D18" s="7" t="s">
        <v>31</v>
      </c>
      <c r="E18" s="7" t="s">
        <v>30</v>
      </c>
      <c r="F18" s="7" t="s">
        <v>30</v>
      </c>
      <c r="G18" s="7" t="s">
        <v>30</v>
      </c>
      <c r="H18" s="7" t="s">
        <v>30</v>
      </c>
      <c r="I18" s="7" t="s">
        <v>30</v>
      </c>
      <c r="J18" s="7">
        <v>1.3</v>
      </c>
      <c r="K18" s="7">
        <v>1.4</v>
      </c>
      <c r="L18" s="7" t="s">
        <v>30</v>
      </c>
      <c r="M18" s="7" t="s">
        <v>30</v>
      </c>
      <c r="N18" s="48"/>
    </row>
    <row r="19" spans="1:14" s="47" customFormat="1" ht="12.75" x14ac:dyDescent="0.2">
      <c r="A19" s="5">
        <v>17</v>
      </c>
      <c r="B19" s="7">
        <v>4</v>
      </c>
      <c r="C19" s="7" t="s">
        <v>30</v>
      </c>
      <c r="D19" s="7" t="s">
        <v>30</v>
      </c>
      <c r="E19" s="7">
        <v>7.6</v>
      </c>
      <c r="F19" s="7" t="s">
        <v>31</v>
      </c>
      <c r="G19" s="7" t="s">
        <v>31</v>
      </c>
      <c r="H19" s="7" t="s">
        <v>30</v>
      </c>
      <c r="I19" s="7" t="s">
        <v>30</v>
      </c>
      <c r="J19" s="7" t="s">
        <v>30</v>
      </c>
      <c r="K19" s="7" t="s">
        <v>30</v>
      </c>
      <c r="L19" s="7" t="s">
        <v>30</v>
      </c>
      <c r="M19" s="7" t="s">
        <v>30</v>
      </c>
      <c r="N19" s="48"/>
    </row>
    <row r="20" spans="1:14" s="47" customFormat="1" ht="12.75" x14ac:dyDescent="0.2">
      <c r="A20" s="5">
        <v>18</v>
      </c>
      <c r="B20" s="7" t="s">
        <v>30</v>
      </c>
      <c r="C20" s="7" t="s">
        <v>30</v>
      </c>
      <c r="D20" s="7" t="s">
        <v>30</v>
      </c>
      <c r="E20" s="7">
        <v>0.7</v>
      </c>
      <c r="F20" s="7" t="s">
        <v>31</v>
      </c>
      <c r="G20" s="7" t="s">
        <v>30</v>
      </c>
      <c r="H20" s="7" t="s">
        <v>30</v>
      </c>
      <c r="I20" s="7" t="s">
        <v>30</v>
      </c>
      <c r="J20" s="7" t="s">
        <v>30</v>
      </c>
      <c r="K20" s="7">
        <v>8.6999999999999993</v>
      </c>
      <c r="L20" s="7" t="s">
        <v>30</v>
      </c>
      <c r="M20" s="7">
        <v>2.6</v>
      </c>
      <c r="N20" s="48"/>
    </row>
    <row r="21" spans="1:14" s="47" customFormat="1" ht="12.75" x14ac:dyDescent="0.2">
      <c r="A21" s="5">
        <v>19</v>
      </c>
      <c r="B21" s="7" t="s">
        <v>31</v>
      </c>
      <c r="C21" s="7" t="s">
        <v>30</v>
      </c>
      <c r="D21" s="7" t="s">
        <v>30</v>
      </c>
      <c r="E21" s="7" t="s">
        <v>30</v>
      </c>
      <c r="F21" s="7">
        <v>10.8</v>
      </c>
      <c r="G21" s="7" t="s">
        <v>30</v>
      </c>
      <c r="H21" s="7" t="s">
        <v>30</v>
      </c>
      <c r="I21" s="7">
        <v>5</v>
      </c>
      <c r="J21" s="7" t="s">
        <v>30</v>
      </c>
      <c r="K21" s="7">
        <v>14</v>
      </c>
      <c r="L21" s="7" t="s">
        <v>30</v>
      </c>
      <c r="M21" s="7">
        <v>0.1</v>
      </c>
      <c r="N21" s="48"/>
    </row>
    <row r="22" spans="1:14" s="47" customFormat="1" ht="12.75" x14ac:dyDescent="0.2">
      <c r="A22" s="5">
        <v>20</v>
      </c>
      <c r="B22" s="7" t="s">
        <v>30</v>
      </c>
      <c r="C22" s="7" t="s">
        <v>31</v>
      </c>
      <c r="D22" s="7" t="s">
        <v>30</v>
      </c>
      <c r="E22" s="7" t="s">
        <v>30</v>
      </c>
      <c r="F22" s="7">
        <v>1.8</v>
      </c>
      <c r="G22" s="7" t="s">
        <v>30</v>
      </c>
      <c r="H22" s="7" t="s">
        <v>30</v>
      </c>
      <c r="I22" s="7" t="s">
        <v>30</v>
      </c>
      <c r="J22" s="7" t="s">
        <v>30</v>
      </c>
      <c r="K22" s="7">
        <v>0.1</v>
      </c>
      <c r="L22" s="7" t="s">
        <v>30</v>
      </c>
      <c r="M22" s="7" t="s">
        <v>30</v>
      </c>
      <c r="N22" s="48"/>
    </row>
    <row r="23" spans="1:14" s="47" customFormat="1" ht="12.75" x14ac:dyDescent="0.2">
      <c r="A23" s="5">
        <v>21</v>
      </c>
      <c r="B23" s="7" t="s">
        <v>30</v>
      </c>
      <c r="C23" s="7">
        <v>4.8</v>
      </c>
      <c r="D23" s="7">
        <v>1.7000000000000002</v>
      </c>
      <c r="E23" s="7" t="s">
        <v>30</v>
      </c>
      <c r="F23" s="7">
        <v>1.2</v>
      </c>
      <c r="G23" s="7" t="s">
        <v>30</v>
      </c>
      <c r="H23" s="7" t="s">
        <v>30</v>
      </c>
      <c r="I23" s="7" t="s">
        <v>30</v>
      </c>
      <c r="J23" s="7" t="s">
        <v>30</v>
      </c>
      <c r="K23" s="7">
        <v>8</v>
      </c>
      <c r="L23" s="7" t="s">
        <v>30</v>
      </c>
      <c r="M23" s="7" t="s">
        <v>31</v>
      </c>
      <c r="N23" s="48"/>
    </row>
    <row r="24" spans="1:14" s="47" customFormat="1" ht="12.75" x14ac:dyDescent="0.2">
      <c r="A24" s="5">
        <v>22</v>
      </c>
      <c r="B24" s="7" t="s">
        <v>30</v>
      </c>
      <c r="C24" s="7">
        <v>2.6</v>
      </c>
      <c r="D24" s="7">
        <v>2.4</v>
      </c>
      <c r="E24" s="7">
        <v>0.4</v>
      </c>
      <c r="F24" s="7" t="s">
        <v>30</v>
      </c>
      <c r="G24" s="7" t="s">
        <v>30</v>
      </c>
      <c r="H24" s="7" t="s">
        <v>30</v>
      </c>
      <c r="I24" s="7">
        <v>11.8</v>
      </c>
      <c r="J24" s="7" t="s">
        <v>30</v>
      </c>
      <c r="K24" s="7" t="s">
        <v>31</v>
      </c>
      <c r="L24" s="7" t="s">
        <v>30</v>
      </c>
      <c r="M24" s="7" t="s">
        <v>31</v>
      </c>
      <c r="N24" s="48"/>
    </row>
    <row r="25" spans="1:14" s="47" customFormat="1" ht="12.75" x14ac:dyDescent="0.2">
      <c r="A25" s="5">
        <v>23</v>
      </c>
      <c r="B25" s="7" t="s">
        <v>30</v>
      </c>
      <c r="C25" s="7" t="s">
        <v>31</v>
      </c>
      <c r="D25" s="7">
        <v>2.7</v>
      </c>
      <c r="E25" s="7" t="s">
        <v>31</v>
      </c>
      <c r="F25" s="7" t="s">
        <v>31</v>
      </c>
      <c r="G25" s="7" t="s">
        <v>30</v>
      </c>
      <c r="H25" s="7">
        <v>4.8</v>
      </c>
      <c r="I25" s="7" t="s">
        <v>30</v>
      </c>
      <c r="J25" s="7">
        <v>0.1</v>
      </c>
      <c r="K25" s="7" t="s">
        <v>30</v>
      </c>
      <c r="L25" s="7" t="s">
        <v>30</v>
      </c>
      <c r="M25" s="7" t="s">
        <v>30</v>
      </c>
      <c r="N25" s="48"/>
    </row>
    <row r="26" spans="1:14" s="47" customFormat="1" ht="12.75" x14ac:dyDescent="0.2">
      <c r="A26" s="5">
        <v>24</v>
      </c>
      <c r="B26" s="7" t="s">
        <v>30</v>
      </c>
      <c r="C26" s="7">
        <v>1.6</v>
      </c>
      <c r="D26" s="7" t="s">
        <v>30</v>
      </c>
      <c r="E26" s="7">
        <v>7.8</v>
      </c>
      <c r="F26" s="7" t="s">
        <v>31</v>
      </c>
      <c r="G26" s="7">
        <v>6.6</v>
      </c>
      <c r="H26" s="7">
        <v>19.7</v>
      </c>
      <c r="I26" s="7">
        <v>12.7</v>
      </c>
      <c r="J26" s="7" t="s">
        <v>30</v>
      </c>
      <c r="K26" s="7">
        <v>14.3</v>
      </c>
      <c r="L26" s="7">
        <v>1.3</v>
      </c>
      <c r="M26" s="7" t="s">
        <v>30</v>
      </c>
      <c r="N26" s="48"/>
    </row>
    <row r="27" spans="1:14" s="47" customFormat="1" ht="12.75" x14ac:dyDescent="0.2">
      <c r="A27" s="5">
        <v>25</v>
      </c>
      <c r="B27" s="7">
        <v>4.3</v>
      </c>
      <c r="C27" s="7" t="s">
        <v>31</v>
      </c>
      <c r="D27" s="7" t="s">
        <v>30</v>
      </c>
      <c r="E27" s="7">
        <v>3.1</v>
      </c>
      <c r="F27" s="7" t="s">
        <v>30</v>
      </c>
      <c r="G27" s="7" t="s">
        <v>30</v>
      </c>
      <c r="H27" s="7" t="s">
        <v>30</v>
      </c>
      <c r="I27" s="7">
        <v>0.2</v>
      </c>
      <c r="J27" s="7">
        <v>0.30000000000000004</v>
      </c>
      <c r="K27" s="7">
        <v>14.7</v>
      </c>
      <c r="L27" s="7">
        <v>0.2</v>
      </c>
      <c r="M27" s="7" t="s">
        <v>31</v>
      </c>
      <c r="N27" s="48"/>
    </row>
    <row r="28" spans="1:14" s="47" customFormat="1" ht="12.75" x14ac:dyDescent="0.2">
      <c r="A28" s="5">
        <v>26</v>
      </c>
      <c r="B28" s="7">
        <v>1.2</v>
      </c>
      <c r="C28" s="7">
        <v>3.4</v>
      </c>
      <c r="D28" s="7">
        <v>0.2</v>
      </c>
      <c r="E28" s="7">
        <v>0.4</v>
      </c>
      <c r="F28" s="7" t="s">
        <v>30</v>
      </c>
      <c r="G28" s="7" t="s">
        <v>30</v>
      </c>
      <c r="H28" s="7">
        <v>14.4</v>
      </c>
      <c r="I28" s="7" t="s">
        <v>30</v>
      </c>
      <c r="J28" s="7">
        <v>2.2000000000000002</v>
      </c>
      <c r="K28" s="7">
        <v>1.2</v>
      </c>
      <c r="L28" s="7" t="s">
        <v>30</v>
      </c>
      <c r="M28" s="7">
        <v>7.6</v>
      </c>
      <c r="N28" s="48"/>
    </row>
    <row r="29" spans="1:14" s="47" customFormat="1" ht="12.75" x14ac:dyDescent="0.2">
      <c r="A29" s="5">
        <v>27</v>
      </c>
      <c r="B29" s="7">
        <v>1.2</v>
      </c>
      <c r="C29" s="7">
        <v>1.6</v>
      </c>
      <c r="D29" s="7">
        <v>2.6</v>
      </c>
      <c r="E29" s="7" t="s">
        <v>31</v>
      </c>
      <c r="F29" s="7" t="s">
        <v>30</v>
      </c>
      <c r="G29" s="7" t="s">
        <v>31</v>
      </c>
      <c r="H29" s="7">
        <v>2.8</v>
      </c>
      <c r="I29" s="7" t="s">
        <v>30</v>
      </c>
      <c r="J29" s="7" t="s">
        <v>30</v>
      </c>
      <c r="K29" s="7">
        <v>0.1</v>
      </c>
      <c r="L29" s="7" t="s">
        <v>30</v>
      </c>
      <c r="M29" s="7">
        <v>6.7</v>
      </c>
      <c r="N29" s="48"/>
    </row>
    <row r="30" spans="1:14" s="47" customFormat="1" ht="12.75" x14ac:dyDescent="0.2">
      <c r="A30" s="5">
        <v>28</v>
      </c>
      <c r="B30" s="7">
        <v>5.3</v>
      </c>
      <c r="C30" s="7">
        <v>0.2</v>
      </c>
      <c r="D30" s="7" t="s">
        <v>30</v>
      </c>
      <c r="E30" s="7">
        <v>4.0999999999999996</v>
      </c>
      <c r="F30" s="7" t="s">
        <v>30</v>
      </c>
      <c r="G30" s="7" t="s">
        <v>31</v>
      </c>
      <c r="H30" s="7">
        <v>0.1</v>
      </c>
      <c r="I30" s="7" t="s">
        <v>30</v>
      </c>
      <c r="J30" s="7">
        <v>25.4</v>
      </c>
      <c r="K30" s="7">
        <v>10.5</v>
      </c>
      <c r="L30" s="7" t="s">
        <v>30</v>
      </c>
      <c r="M30" s="7" t="s">
        <v>30</v>
      </c>
      <c r="N30" s="48"/>
    </row>
    <row r="31" spans="1:14" s="47" customFormat="1" ht="12.75" x14ac:dyDescent="0.2">
      <c r="A31" s="5">
        <v>29</v>
      </c>
      <c r="B31" s="7" t="s">
        <v>30</v>
      </c>
      <c r="C31" s="7" t="s">
        <v>15</v>
      </c>
      <c r="D31" s="7">
        <v>14.8</v>
      </c>
      <c r="E31" s="7" t="s">
        <v>30</v>
      </c>
      <c r="F31" s="7">
        <v>7.4</v>
      </c>
      <c r="G31" s="7" t="s">
        <v>30</v>
      </c>
      <c r="H31" s="7" t="s">
        <v>30</v>
      </c>
      <c r="I31" s="7" t="s">
        <v>30</v>
      </c>
      <c r="J31" s="7">
        <v>3.8</v>
      </c>
      <c r="K31" s="7">
        <v>0.1</v>
      </c>
      <c r="L31" s="7" t="s">
        <v>30</v>
      </c>
      <c r="M31" s="7">
        <v>2.1</v>
      </c>
      <c r="N31" s="48"/>
    </row>
    <row r="32" spans="1:14" s="47" customFormat="1" ht="12.75" x14ac:dyDescent="0.2">
      <c r="A32" s="5">
        <v>30</v>
      </c>
      <c r="B32" s="7" t="s">
        <v>30</v>
      </c>
      <c r="C32" s="7" t="s">
        <v>15</v>
      </c>
      <c r="D32" s="7">
        <v>1.2</v>
      </c>
      <c r="E32" s="7" t="s">
        <v>30</v>
      </c>
      <c r="F32" s="7" t="s">
        <v>30</v>
      </c>
      <c r="G32" s="7">
        <v>0.1</v>
      </c>
      <c r="H32" s="7" t="s">
        <v>30</v>
      </c>
      <c r="I32" s="7" t="s">
        <v>30</v>
      </c>
      <c r="J32" s="7">
        <v>0.5</v>
      </c>
      <c r="K32" s="7">
        <v>18.7</v>
      </c>
      <c r="L32" s="7">
        <v>1.4</v>
      </c>
      <c r="M32" s="7">
        <v>17.100000000000001</v>
      </c>
      <c r="N32" s="48"/>
    </row>
    <row r="33" spans="1:14" s="47" customFormat="1" ht="12.75" x14ac:dyDescent="0.2">
      <c r="A33" s="5">
        <v>31</v>
      </c>
      <c r="B33" s="7" t="s">
        <v>30</v>
      </c>
      <c r="C33" s="7" t="s">
        <v>15</v>
      </c>
      <c r="D33" s="7" t="s">
        <v>31</v>
      </c>
      <c r="E33" s="7" t="s">
        <v>15</v>
      </c>
      <c r="F33" s="7" t="s">
        <v>30</v>
      </c>
      <c r="G33" s="7" t="s">
        <v>15</v>
      </c>
      <c r="H33" s="7">
        <v>0.4</v>
      </c>
      <c r="I33" s="7" t="s">
        <v>30</v>
      </c>
      <c r="J33" s="7" t="s">
        <v>15</v>
      </c>
      <c r="K33" s="7">
        <v>9.9</v>
      </c>
      <c r="L33" s="7" t="s">
        <v>15</v>
      </c>
      <c r="M33" s="7">
        <v>9.5</v>
      </c>
      <c r="N33" s="48"/>
    </row>
    <row r="34" spans="1:14" s="47" customFormat="1" ht="12.75" x14ac:dyDescent="0.2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s="47" customFormat="1" ht="12.75" x14ac:dyDescent="0.2">
      <c r="A35" s="5" t="s">
        <v>13</v>
      </c>
      <c r="B35" s="10">
        <f t="shared" ref="B35:M35" si="0">SUM(B3:B33)</f>
        <v>32.299999999999997</v>
      </c>
      <c r="C35" s="10">
        <f t="shared" si="0"/>
        <v>27</v>
      </c>
      <c r="D35" s="10">
        <f t="shared" si="0"/>
        <v>58.800000000000011</v>
      </c>
      <c r="E35" s="10">
        <f t="shared" si="0"/>
        <v>47.3</v>
      </c>
      <c r="F35" s="10">
        <f t="shared" si="0"/>
        <v>37.700000000000003</v>
      </c>
      <c r="G35" s="10">
        <f t="shared" si="0"/>
        <v>28.800000000000004</v>
      </c>
      <c r="H35" s="10">
        <f t="shared" si="0"/>
        <v>74.5</v>
      </c>
      <c r="I35" s="10">
        <f t="shared" si="0"/>
        <v>46.7</v>
      </c>
      <c r="J35" s="10">
        <f t="shared" si="0"/>
        <v>53.599999999999994</v>
      </c>
      <c r="K35" s="10">
        <f t="shared" si="0"/>
        <v>108.9</v>
      </c>
      <c r="L35" s="10">
        <f t="shared" si="0"/>
        <v>34.000000000000007</v>
      </c>
      <c r="M35" s="10">
        <f t="shared" si="0"/>
        <v>90.600000000000023</v>
      </c>
      <c r="N35" s="11">
        <f>SUM(B35:M35)</f>
        <v>640.20000000000005</v>
      </c>
    </row>
    <row r="36" spans="1:14" s="47" customFormat="1" ht="12.75" x14ac:dyDescent="0.2"/>
    <row r="37" spans="1:14" s="47" customFormat="1" ht="12.75" x14ac:dyDescent="0.2"/>
    <row r="38" spans="1:14" s="47" customFormat="1" ht="12.75" x14ac:dyDescent="0.2"/>
    <row r="39" spans="1:14" s="47" customFormat="1" ht="12.75" x14ac:dyDescent="0.2"/>
    <row r="40" spans="1:14" s="47" customFormat="1" ht="12.75" x14ac:dyDescent="0.2"/>
    <row r="41" spans="1:14" s="47" customFormat="1" ht="12.75" x14ac:dyDescent="0.2"/>
    <row r="42" spans="1:14" s="47" customFormat="1" ht="12.75" x14ac:dyDescent="0.2"/>
    <row r="43" spans="1:14" s="47" customFormat="1" ht="12.75" x14ac:dyDescent="0.2"/>
    <row r="44" spans="1:14" s="47" customFormat="1" ht="12.75" x14ac:dyDescent="0.2"/>
    <row r="45" spans="1:14" s="47" customFormat="1" ht="12.75" x14ac:dyDescent="0.2"/>
    <row r="46" spans="1:14" s="47" customFormat="1" ht="12.75" x14ac:dyDescent="0.2"/>
    <row r="47" spans="1:14" s="47" customFormat="1" ht="12.75" x14ac:dyDescent="0.2"/>
    <row r="48" spans="1:14" s="47" customFormat="1" ht="12.75" x14ac:dyDescent="0.2"/>
    <row r="49" s="47" customFormat="1" ht="12.75" x14ac:dyDescent="0.2"/>
    <row r="50" s="47" customFormat="1" ht="12.75" x14ac:dyDescent="0.2"/>
    <row r="51" s="47" customFormat="1" ht="12.75" x14ac:dyDescent="0.2"/>
    <row r="52" s="47" customFormat="1" ht="12.75" x14ac:dyDescent="0.2"/>
    <row r="53" s="47" customFormat="1" ht="12.75" x14ac:dyDescent="0.2"/>
    <row r="54" s="47" customFormat="1" ht="12.75" x14ac:dyDescent="0.2"/>
    <row r="55" s="47" customFormat="1" ht="12.75" x14ac:dyDescent="0.2"/>
    <row r="56" s="47" customFormat="1" ht="12.75" x14ac:dyDescent="0.2"/>
    <row r="57" s="47" customFormat="1" ht="12.75" x14ac:dyDescent="0.2"/>
    <row r="58" s="47" customFormat="1" ht="12.75" x14ac:dyDescent="0.2"/>
    <row r="59" s="47" customFormat="1" ht="12.75" x14ac:dyDescent="0.2"/>
    <row r="60" s="47" customFormat="1" ht="12.75" x14ac:dyDescent="0.2"/>
    <row r="61" s="47" customFormat="1" ht="12.75" x14ac:dyDescent="0.2"/>
    <row r="62" s="47" customFormat="1" ht="12.75" x14ac:dyDescent="0.2"/>
    <row r="63" s="47" customFormat="1" ht="12.75" x14ac:dyDescent="0.2"/>
    <row r="64" s="47" customFormat="1" ht="12.75" x14ac:dyDescent="0.2"/>
    <row r="65" s="47" customFormat="1" ht="12.75" x14ac:dyDescent="0.2"/>
    <row r="66" s="47" customFormat="1" ht="12.75" x14ac:dyDescent="0.2"/>
    <row r="67" s="47" customFormat="1" ht="12.75" x14ac:dyDescent="0.2"/>
    <row r="68" s="47" customFormat="1" ht="12.75" x14ac:dyDescent="0.2"/>
    <row r="69" s="47" customFormat="1" ht="12.75" x14ac:dyDescent="0.2"/>
    <row r="70" s="47" customFormat="1" ht="12.75" x14ac:dyDescent="0.2"/>
    <row r="71" s="47" customFormat="1" ht="12.75" x14ac:dyDescent="0.2"/>
    <row r="72" s="47" customFormat="1" ht="12.75" x14ac:dyDescent="0.2"/>
    <row r="73" s="47" customFormat="1" ht="12.75" x14ac:dyDescent="0.2"/>
    <row r="74" s="47" customFormat="1" ht="12.75" x14ac:dyDescent="0.2"/>
    <row r="75" s="47" customFormat="1" ht="12.75" x14ac:dyDescent="0.2"/>
    <row r="76" s="47" customFormat="1" ht="12.75" x14ac:dyDescent="0.2"/>
    <row r="77" s="47" customFormat="1" ht="12.75" x14ac:dyDescent="0.2"/>
    <row r="78" s="47" customFormat="1" ht="12.75" x14ac:dyDescent="0.2"/>
    <row r="79" s="47" customFormat="1" ht="12.75" x14ac:dyDescent="0.2"/>
    <row r="80" s="47" customFormat="1" ht="12.75" x14ac:dyDescent="0.2"/>
    <row r="81" s="47" customFormat="1" ht="12.75" x14ac:dyDescent="0.2"/>
    <row r="82" s="47" customFormat="1" ht="12.75" x14ac:dyDescent="0.2"/>
    <row r="83" s="47" customFormat="1" ht="12.75" x14ac:dyDescent="0.2"/>
    <row r="84" s="47" customFormat="1" ht="12.75" x14ac:dyDescent="0.2"/>
    <row r="85" s="47" customFormat="1" ht="12.75" x14ac:dyDescent="0.2"/>
    <row r="86" s="47" customFormat="1" ht="12.75" x14ac:dyDescent="0.2"/>
    <row r="87" s="47" customFormat="1" ht="12.75" x14ac:dyDescent="0.2"/>
    <row r="88" s="47" customFormat="1" ht="12.75" x14ac:dyDescent="0.2"/>
    <row r="89" s="47" customFormat="1" ht="12.75" x14ac:dyDescent="0.2"/>
    <row r="90" s="47" customFormat="1" ht="12.75" x14ac:dyDescent="0.2"/>
    <row r="91" s="47" customFormat="1" ht="12.75" x14ac:dyDescent="0.2"/>
    <row r="92" s="47" customFormat="1" ht="12.75" x14ac:dyDescent="0.2"/>
    <row r="93" s="47" customFormat="1" ht="12.75" x14ac:dyDescent="0.2"/>
    <row r="94" s="47" customFormat="1" ht="12.75" x14ac:dyDescent="0.2"/>
    <row r="95" s="47" customFormat="1" ht="12.75" x14ac:dyDescent="0.2"/>
    <row r="96" s="47" customFormat="1" ht="12.75" x14ac:dyDescent="0.2"/>
    <row r="97" s="47" customFormat="1" ht="12.75" x14ac:dyDescent="0.2"/>
    <row r="98" s="47" customFormat="1" ht="12.75" x14ac:dyDescent="0.2"/>
    <row r="99" s="47" customFormat="1" ht="12.75" x14ac:dyDescent="0.2"/>
    <row r="100" s="47" customFormat="1" ht="12.75" x14ac:dyDescent="0.2"/>
    <row r="101" s="47" customFormat="1" ht="12.75" x14ac:dyDescent="0.2"/>
    <row r="102" s="47" customFormat="1" ht="12.75" x14ac:dyDescent="0.2"/>
    <row r="103" s="47" customFormat="1" ht="12.75" x14ac:dyDescent="0.2"/>
    <row r="104" s="47" customFormat="1" ht="12.75" x14ac:dyDescent="0.2"/>
    <row r="105" s="47" customFormat="1" ht="12.75" x14ac:dyDescent="0.2"/>
    <row r="106" s="47" customFormat="1" ht="12.75" x14ac:dyDescent="0.2"/>
    <row r="107" s="47" customFormat="1" ht="12.75" x14ac:dyDescent="0.2"/>
    <row r="108" s="47" customFormat="1" ht="12.75" x14ac:dyDescent="0.2"/>
    <row r="109" s="47" customFormat="1" ht="12.75" x14ac:dyDescent="0.2"/>
    <row r="110" s="47" customFormat="1" ht="12.75" x14ac:dyDescent="0.2"/>
    <row r="111" s="47" customFormat="1" ht="12.75" x14ac:dyDescent="0.2"/>
    <row r="112" s="47" customFormat="1" ht="12.75" x14ac:dyDescent="0.2"/>
    <row r="113" s="47" customFormat="1" ht="12.75" x14ac:dyDescent="0.2"/>
    <row r="114" s="47" customFormat="1" ht="12.75" x14ac:dyDescent="0.2"/>
    <row r="115" s="47" customFormat="1" ht="12.75" x14ac:dyDescent="0.2"/>
    <row r="116" s="47" customFormat="1" ht="12.75" x14ac:dyDescent="0.2"/>
    <row r="117" s="47" customFormat="1" ht="12.75" x14ac:dyDescent="0.2"/>
    <row r="118" s="47" customFormat="1" ht="12.75" x14ac:dyDescent="0.2"/>
    <row r="119" s="47" customFormat="1" ht="12.75" x14ac:dyDescent="0.2"/>
    <row r="120" s="47" customFormat="1" ht="12.75" x14ac:dyDescent="0.2"/>
    <row r="121" s="47" customFormat="1" ht="12.75" x14ac:dyDescent="0.2"/>
    <row r="122" s="47" customFormat="1" ht="12.75" x14ac:dyDescent="0.2"/>
    <row r="123" s="47" customFormat="1" ht="12.75" x14ac:dyDescent="0.2"/>
    <row r="124" s="47" customFormat="1" ht="12.75" x14ac:dyDescent="0.2"/>
    <row r="125" s="47" customFormat="1" ht="12.75" x14ac:dyDescent="0.2"/>
    <row r="126" s="47" customFormat="1" ht="12.75" x14ac:dyDescent="0.2"/>
    <row r="127" s="47" customFormat="1" ht="12.75" x14ac:dyDescent="0.2"/>
    <row r="128" s="47" customFormat="1" ht="12.75" x14ac:dyDescent="0.2"/>
    <row r="129" s="47" customFormat="1" ht="12.75" x14ac:dyDescent="0.2"/>
    <row r="130" s="47" customFormat="1" ht="12.75" x14ac:dyDescent="0.2"/>
    <row r="131" s="47" customFormat="1" ht="12.75" x14ac:dyDescent="0.2"/>
    <row r="132" s="47" customFormat="1" ht="12.75" x14ac:dyDescent="0.2"/>
    <row r="133" s="47" customFormat="1" ht="12.75" x14ac:dyDescent="0.2"/>
    <row r="134" s="47" customFormat="1" ht="12.75" x14ac:dyDescent="0.2"/>
    <row r="135" s="47" customFormat="1" ht="12.75" x14ac:dyDescent="0.2"/>
    <row r="136" s="47" customFormat="1" ht="12.75" x14ac:dyDescent="0.2"/>
    <row r="137" s="47" customFormat="1" ht="12.75" x14ac:dyDescent="0.2"/>
    <row r="138" s="47" customFormat="1" ht="12.75" x14ac:dyDescent="0.2"/>
    <row r="139" s="47" customFormat="1" ht="12.75" x14ac:dyDescent="0.2"/>
    <row r="140" s="47" customFormat="1" ht="12.75" x14ac:dyDescent="0.2"/>
    <row r="141" s="47" customFormat="1" ht="12.75" x14ac:dyDescent="0.2"/>
    <row r="142" s="47" customFormat="1" ht="12.75" x14ac:dyDescent="0.2"/>
    <row r="143" s="47" customFormat="1" ht="12.75" x14ac:dyDescent="0.2"/>
    <row r="144" s="47" customFormat="1" ht="12.75" x14ac:dyDescent="0.2"/>
    <row r="145" s="47" customFormat="1" ht="12.75" x14ac:dyDescent="0.2"/>
    <row r="146" s="47" customFormat="1" ht="12.75" x14ac:dyDescent="0.2"/>
    <row r="147" s="47" customFormat="1" ht="12.75" x14ac:dyDescent="0.2"/>
    <row r="148" s="47" customFormat="1" ht="12.75" x14ac:dyDescent="0.2"/>
    <row r="149" s="47" customFormat="1" ht="12.75" x14ac:dyDescent="0.2"/>
    <row r="150" s="47" customFormat="1" ht="12.75" x14ac:dyDescent="0.2"/>
    <row r="151" s="47" customFormat="1" ht="12.75" x14ac:dyDescent="0.2"/>
    <row r="152" s="47" customFormat="1" ht="12.75" x14ac:dyDescent="0.2"/>
    <row r="153" s="47" customFormat="1" ht="12.75" x14ac:dyDescent="0.2"/>
    <row r="154" s="47" customFormat="1" ht="12.75" x14ac:dyDescent="0.2"/>
    <row r="155" s="47" customFormat="1" ht="12.75" x14ac:dyDescent="0.2"/>
    <row r="156" s="47" customFormat="1" ht="12.75" x14ac:dyDescent="0.2"/>
    <row r="157" s="47" customFormat="1" ht="12.75" x14ac:dyDescent="0.2"/>
    <row r="158" s="47" customFormat="1" ht="12.75" x14ac:dyDescent="0.2"/>
    <row r="159" s="47" customFormat="1" ht="12.75" x14ac:dyDescent="0.2"/>
    <row r="160" s="47" customFormat="1" ht="12.75" x14ac:dyDescent="0.2"/>
    <row r="161" s="47" customFormat="1" ht="12.75" x14ac:dyDescent="0.2"/>
    <row r="162" s="47" customFormat="1" ht="12.75" x14ac:dyDescent="0.2"/>
    <row r="163" s="47" customFormat="1" ht="12.75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ED4C-87B0-42A3-9408-B79BFC5E4700}">
  <dimension ref="A1:N35"/>
  <sheetViews>
    <sheetView workbookViewId="0">
      <selection activeCell="O38" sqref="O38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x14ac:dyDescent="0.2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43"/>
    </row>
    <row r="4" spans="1:14" x14ac:dyDescent="0.2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43"/>
    </row>
    <row r="5" spans="1:14" x14ac:dyDescent="0.2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43"/>
    </row>
    <row r="6" spans="1:14" x14ac:dyDescent="0.2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54"/>
      <c r="L6" s="6"/>
      <c r="M6" s="7"/>
      <c r="N6" s="43"/>
    </row>
    <row r="7" spans="1:14" x14ac:dyDescent="0.2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54"/>
      <c r="L7" s="6"/>
      <c r="M7" s="7"/>
      <c r="N7" s="43"/>
    </row>
    <row r="8" spans="1:14" x14ac:dyDescent="0.2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54"/>
      <c r="L8" s="6"/>
      <c r="M8" s="7"/>
      <c r="N8" s="43"/>
    </row>
    <row r="9" spans="1:14" x14ac:dyDescent="0.2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54"/>
      <c r="L9" s="6"/>
      <c r="M9" s="7"/>
      <c r="N9" s="43"/>
    </row>
    <row r="10" spans="1:14" x14ac:dyDescent="0.2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43"/>
    </row>
    <row r="11" spans="1:14" x14ac:dyDescent="0.2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43"/>
    </row>
    <row r="12" spans="1:14" x14ac:dyDescent="0.2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43"/>
    </row>
    <row r="13" spans="1:14" x14ac:dyDescent="0.25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43"/>
    </row>
    <row r="14" spans="1:14" x14ac:dyDescent="0.25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43"/>
    </row>
    <row r="15" spans="1:14" x14ac:dyDescent="0.25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43"/>
    </row>
    <row r="16" spans="1:14" x14ac:dyDescent="0.25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43"/>
    </row>
    <row r="17" spans="1:14" x14ac:dyDescent="0.25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43"/>
    </row>
    <row r="18" spans="1:14" x14ac:dyDescent="0.25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43"/>
    </row>
    <row r="19" spans="1:14" x14ac:dyDescent="0.25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43"/>
    </row>
    <row r="20" spans="1:14" x14ac:dyDescent="0.25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43"/>
    </row>
    <row r="21" spans="1:14" x14ac:dyDescent="0.25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43"/>
    </row>
    <row r="22" spans="1:14" x14ac:dyDescent="0.25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43"/>
    </row>
    <row r="23" spans="1:14" x14ac:dyDescent="0.25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43"/>
    </row>
    <row r="24" spans="1:14" x14ac:dyDescent="0.25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43"/>
    </row>
    <row r="25" spans="1:14" x14ac:dyDescent="0.25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43"/>
    </row>
    <row r="26" spans="1:14" x14ac:dyDescent="0.25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43"/>
    </row>
    <row r="27" spans="1:14" x14ac:dyDescent="0.25">
      <c r="A27" s="5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43"/>
    </row>
    <row r="28" spans="1:14" x14ac:dyDescent="0.25">
      <c r="A28" s="5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43"/>
    </row>
    <row r="29" spans="1:14" x14ac:dyDescent="0.25">
      <c r="A29" s="5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43"/>
    </row>
    <row r="30" spans="1:14" x14ac:dyDescent="0.25">
      <c r="A30" s="5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43"/>
    </row>
    <row r="31" spans="1:14" x14ac:dyDescent="0.25">
      <c r="A31" s="5">
        <v>29</v>
      </c>
      <c r="B31" s="6"/>
      <c r="C31" s="6" t="s">
        <v>15</v>
      </c>
      <c r="D31" s="6"/>
      <c r="E31" s="6"/>
      <c r="F31" s="6"/>
      <c r="G31" s="6"/>
      <c r="H31" s="6"/>
      <c r="I31" s="6"/>
      <c r="J31" s="6"/>
      <c r="K31" s="54"/>
      <c r="L31" s="6"/>
      <c r="M31" s="7"/>
      <c r="N31" s="43"/>
    </row>
    <row r="32" spans="1:14" x14ac:dyDescent="0.25">
      <c r="A32" s="5">
        <v>30</v>
      </c>
      <c r="B32" s="6"/>
      <c r="C32" s="6" t="s">
        <v>15</v>
      </c>
      <c r="D32" s="6"/>
      <c r="E32" s="6"/>
      <c r="F32" s="6"/>
      <c r="G32" s="6"/>
      <c r="H32" s="6"/>
      <c r="I32" s="6"/>
      <c r="J32" s="6"/>
      <c r="K32" s="54"/>
      <c r="L32" s="6"/>
      <c r="M32" s="7"/>
      <c r="N32" s="43"/>
    </row>
    <row r="33" spans="1:14" x14ac:dyDescent="0.25">
      <c r="A33" s="5">
        <v>31</v>
      </c>
      <c r="B33" s="6"/>
      <c r="C33" s="6" t="s">
        <v>15</v>
      </c>
      <c r="D33" s="6"/>
      <c r="E33" s="6" t="s">
        <v>15</v>
      </c>
      <c r="F33" s="6"/>
      <c r="G33" s="6" t="s">
        <v>15</v>
      </c>
      <c r="H33" s="6"/>
      <c r="I33" s="6"/>
      <c r="J33" s="6" t="s">
        <v>15</v>
      </c>
      <c r="K33" s="6"/>
      <c r="L33" s="6" t="s">
        <v>15</v>
      </c>
      <c r="M33" s="7"/>
      <c r="N33" s="43"/>
    </row>
    <row r="34" spans="1:14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x14ac:dyDescent="0.25">
      <c r="A35" s="5" t="s">
        <v>13</v>
      </c>
      <c r="B35" s="10">
        <f t="shared" ref="B35:M35" si="0">SUM(B3:B33)</f>
        <v>0</v>
      </c>
      <c r="C35" s="10">
        <f t="shared" si="0"/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1">
        <f>SUM(B35:M35)</f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5C098-4305-495B-B688-9522694EF888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4.0999999999999996</v>
      </c>
      <c r="C3" s="7">
        <v>11.3</v>
      </c>
      <c r="D3" s="7">
        <v>0.30000000000000004</v>
      </c>
      <c r="E3" s="7">
        <v>7.4</v>
      </c>
      <c r="F3" s="7" t="s">
        <v>30</v>
      </c>
      <c r="G3" s="7">
        <v>3.5</v>
      </c>
      <c r="H3" s="7">
        <v>9.1</v>
      </c>
      <c r="I3" s="7" t="s">
        <v>30</v>
      </c>
      <c r="J3" s="7" t="s">
        <v>30</v>
      </c>
      <c r="K3" s="7">
        <v>0.5</v>
      </c>
      <c r="L3" s="7">
        <v>10.1</v>
      </c>
      <c r="M3" s="7" t="s">
        <v>30</v>
      </c>
      <c r="N3" s="48"/>
    </row>
    <row r="4" spans="1:14" ht="12.75" customHeight="1" x14ac:dyDescent="0.25">
      <c r="A4" s="5">
        <v>2</v>
      </c>
      <c r="B4" s="7" t="s">
        <v>30</v>
      </c>
      <c r="C4" s="7">
        <v>0.4</v>
      </c>
      <c r="D4" s="7" t="s">
        <v>30</v>
      </c>
      <c r="E4" s="7" t="s">
        <v>31</v>
      </c>
      <c r="F4" s="7" t="s">
        <v>30</v>
      </c>
      <c r="G4" s="7">
        <v>1.2</v>
      </c>
      <c r="H4" s="7" t="s">
        <v>31</v>
      </c>
      <c r="I4" s="7" t="s">
        <v>35</v>
      </c>
      <c r="J4" s="7" t="s">
        <v>30</v>
      </c>
      <c r="K4" s="7">
        <v>2.1</v>
      </c>
      <c r="L4" s="7" t="s">
        <v>30</v>
      </c>
      <c r="M4" s="7" t="s">
        <v>30</v>
      </c>
      <c r="N4" s="48"/>
    </row>
    <row r="5" spans="1:14" ht="12.75" customHeight="1" x14ac:dyDescent="0.25">
      <c r="A5" s="5">
        <v>3</v>
      </c>
      <c r="B5" s="7" t="s">
        <v>30</v>
      </c>
      <c r="C5" s="7" t="s">
        <v>31</v>
      </c>
      <c r="D5" s="7" t="s">
        <v>31</v>
      </c>
      <c r="E5" s="7">
        <v>10.6</v>
      </c>
      <c r="F5" s="7">
        <v>8.9</v>
      </c>
      <c r="G5" s="7">
        <v>1.1000000000000001</v>
      </c>
      <c r="H5" s="7">
        <v>0.5</v>
      </c>
      <c r="I5" s="7" t="s">
        <v>30</v>
      </c>
      <c r="J5" s="7" t="s">
        <v>30</v>
      </c>
      <c r="K5" s="7">
        <v>3.2</v>
      </c>
      <c r="L5" s="7" t="s">
        <v>30</v>
      </c>
      <c r="M5" s="7" t="s">
        <v>30</v>
      </c>
      <c r="N5" s="48"/>
    </row>
    <row r="6" spans="1:14" ht="12.75" customHeight="1" x14ac:dyDescent="0.25">
      <c r="A6" s="5">
        <v>4</v>
      </c>
      <c r="B6" s="7" t="s">
        <v>30</v>
      </c>
      <c r="C6" s="7" t="s">
        <v>31</v>
      </c>
      <c r="D6" s="7">
        <v>3.4</v>
      </c>
      <c r="E6" s="7" t="s">
        <v>30</v>
      </c>
      <c r="F6" s="7">
        <v>35.299999999999997</v>
      </c>
      <c r="G6" s="7" t="s">
        <v>30</v>
      </c>
      <c r="H6" s="7">
        <v>2.1</v>
      </c>
      <c r="I6" s="7" t="s">
        <v>30</v>
      </c>
      <c r="J6" s="7" t="s">
        <v>30</v>
      </c>
      <c r="K6" s="7">
        <v>0.60000000000000009</v>
      </c>
      <c r="L6" s="7" t="s">
        <v>30</v>
      </c>
      <c r="M6" s="7" t="s">
        <v>30</v>
      </c>
      <c r="N6" s="48"/>
    </row>
    <row r="7" spans="1:14" ht="12.75" customHeight="1" x14ac:dyDescent="0.25">
      <c r="A7" s="5">
        <v>5</v>
      </c>
      <c r="B7" s="7" t="s">
        <v>30</v>
      </c>
      <c r="C7" s="7">
        <v>2.2999999999999998</v>
      </c>
      <c r="D7" s="7" t="s">
        <v>31</v>
      </c>
      <c r="E7" s="7">
        <v>1.1000000000000001</v>
      </c>
      <c r="F7" s="7">
        <v>2.2999999999999998</v>
      </c>
      <c r="G7" s="7" t="s">
        <v>36</v>
      </c>
      <c r="H7" s="7" t="s">
        <v>31</v>
      </c>
      <c r="I7" s="7" t="s">
        <v>31</v>
      </c>
      <c r="J7" s="7" t="s">
        <v>30</v>
      </c>
      <c r="K7" s="7">
        <v>1.3</v>
      </c>
      <c r="L7" s="7" t="s">
        <v>30</v>
      </c>
      <c r="M7" s="7" t="s">
        <v>36</v>
      </c>
      <c r="N7" s="48"/>
    </row>
    <row r="8" spans="1:14" ht="12.75" customHeight="1" x14ac:dyDescent="0.25">
      <c r="A8" s="5">
        <v>6</v>
      </c>
      <c r="B8" s="7">
        <v>3.1</v>
      </c>
      <c r="C8" s="7">
        <v>4.5999999999999996</v>
      </c>
      <c r="D8" s="7" t="s">
        <v>30</v>
      </c>
      <c r="E8" s="7">
        <v>3.2</v>
      </c>
      <c r="F8" s="7" t="s">
        <v>30</v>
      </c>
      <c r="G8" s="7" t="s">
        <v>30</v>
      </c>
      <c r="H8" s="7">
        <v>1.1000000000000001</v>
      </c>
      <c r="I8" s="7" t="s">
        <v>30</v>
      </c>
      <c r="J8" s="7" t="s">
        <v>30</v>
      </c>
      <c r="K8" s="7">
        <v>2.9</v>
      </c>
      <c r="L8" s="7" t="s">
        <v>31</v>
      </c>
      <c r="M8" s="7" t="s">
        <v>30</v>
      </c>
      <c r="N8" s="48"/>
    </row>
    <row r="9" spans="1:14" ht="12.75" customHeight="1" x14ac:dyDescent="0.25">
      <c r="A9" s="5">
        <v>7</v>
      </c>
      <c r="B9" s="7">
        <v>5.3</v>
      </c>
      <c r="C9" s="7">
        <v>0.2</v>
      </c>
      <c r="D9" s="7">
        <v>6.4</v>
      </c>
      <c r="E9" s="7" t="s">
        <v>31</v>
      </c>
      <c r="F9" s="7">
        <v>3.4</v>
      </c>
      <c r="G9" s="7" t="s">
        <v>30</v>
      </c>
      <c r="H9" s="7">
        <v>10.3</v>
      </c>
      <c r="I9" s="7" t="s">
        <v>30</v>
      </c>
      <c r="J9" s="7" t="s">
        <v>30</v>
      </c>
      <c r="K9" s="7" t="s">
        <v>30</v>
      </c>
      <c r="L9" s="7" t="s">
        <v>31</v>
      </c>
      <c r="M9" s="7" t="s">
        <v>30</v>
      </c>
      <c r="N9" s="48"/>
    </row>
    <row r="10" spans="1:14" ht="12.75" customHeight="1" x14ac:dyDescent="0.25">
      <c r="A10" s="5">
        <v>8</v>
      </c>
      <c r="B10" s="7">
        <v>0.60000000000000009</v>
      </c>
      <c r="C10" s="7" t="s">
        <v>30</v>
      </c>
      <c r="D10" s="7" t="s">
        <v>30</v>
      </c>
      <c r="E10" s="7">
        <v>1.7000000000000002</v>
      </c>
      <c r="F10" s="7">
        <v>1.1000000000000001</v>
      </c>
      <c r="G10" s="7" t="s">
        <v>30</v>
      </c>
      <c r="H10" s="7">
        <v>5.7</v>
      </c>
      <c r="I10" s="7">
        <v>1.4</v>
      </c>
      <c r="J10" s="7" t="s">
        <v>30</v>
      </c>
      <c r="K10" s="7" t="s">
        <v>30</v>
      </c>
      <c r="L10" s="7">
        <v>1.7000000000000002</v>
      </c>
      <c r="M10" s="7" t="s">
        <v>30</v>
      </c>
      <c r="N10" s="48"/>
    </row>
    <row r="11" spans="1:14" ht="12.75" customHeight="1" x14ac:dyDescent="0.25">
      <c r="A11" s="5">
        <v>9</v>
      </c>
      <c r="B11" s="7" t="s">
        <v>31</v>
      </c>
      <c r="C11" s="7" t="s">
        <v>30</v>
      </c>
      <c r="D11" s="7" t="s">
        <v>31</v>
      </c>
      <c r="E11" s="7" t="s">
        <v>31</v>
      </c>
      <c r="F11" s="7">
        <v>2.2999999999999998</v>
      </c>
      <c r="G11" s="7">
        <v>1.1000000000000001</v>
      </c>
      <c r="H11" s="7" t="s">
        <v>30</v>
      </c>
      <c r="I11" s="7">
        <v>18.100000000000001</v>
      </c>
      <c r="J11" s="7" t="s">
        <v>30</v>
      </c>
      <c r="K11" s="7" t="s">
        <v>30</v>
      </c>
      <c r="L11" s="7">
        <v>2.5</v>
      </c>
      <c r="M11" s="7" t="s">
        <v>30</v>
      </c>
      <c r="N11" s="48"/>
    </row>
    <row r="12" spans="1:14" ht="12.75" customHeight="1" x14ac:dyDescent="0.25">
      <c r="A12" s="5">
        <v>10</v>
      </c>
      <c r="B12" s="7">
        <v>10.9</v>
      </c>
      <c r="C12" s="7" t="s">
        <v>30</v>
      </c>
      <c r="D12" s="7">
        <v>0.1</v>
      </c>
      <c r="E12" s="7" t="s">
        <v>31</v>
      </c>
      <c r="F12" s="7" t="s">
        <v>30</v>
      </c>
      <c r="G12" s="7">
        <v>6.2</v>
      </c>
      <c r="H12" s="7" t="s">
        <v>30</v>
      </c>
      <c r="I12" s="7">
        <v>4.0999999999999996</v>
      </c>
      <c r="J12" s="7" t="s">
        <v>30</v>
      </c>
      <c r="K12" s="7" t="s">
        <v>30</v>
      </c>
      <c r="L12" s="7" t="s">
        <v>30</v>
      </c>
      <c r="M12" s="7" t="s">
        <v>30</v>
      </c>
      <c r="N12" s="48"/>
    </row>
    <row r="13" spans="1:14" ht="12.75" customHeight="1" x14ac:dyDescent="0.25">
      <c r="A13" s="5">
        <v>11</v>
      </c>
      <c r="B13" s="7">
        <v>9.9</v>
      </c>
      <c r="C13" s="7" t="s">
        <v>30</v>
      </c>
      <c r="D13" s="7">
        <v>3.1</v>
      </c>
      <c r="E13" s="7" t="s">
        <v>30</v>
      </c>
      <c r="F13" s="7" t="s">
        <v>30</v>
      </c>
      <c r="G13" s="7" t="s">
        <v>36</v>
      </c>
      <c r="H13" s="7">
        <v>0.8</v>
      </c>
      <c r="I13" s="7">
        <v>4.2</v>
      </c>
      <c r="J13" s="7">
        <v>0.30000000000000004</v>
      </c>
      <c r="K13" s="7">
        <v>2.1</v>
      </c>
      <c r="L13" s="7" t="s">
        <v>30</v>
      </c>
      <c r="M13" s="7" t="s">
        <v>30</v>
      </c>
      <c r="N13" s="48"/>
    </row>
    <row r="14" spans="1:14" ht="12.75" customHeight="1" x14ac:dyDescent="0.25">
      <c r="A14" s="5">
        <v>12</v>
      </c>
      <c r="B14" s="7">
        <v>16.399999999999999</v>
      </c>
      <c r="C14" s="7" t="s">
        <v>30</v>
      </c>
      <c r="D14" s="7">
        <v>5.7</v>
      </c>
      <c r="E14" s="7">
        <v>3.9</v>
      </c>
      <c r="F14" s="7" t="s">
        <v>30</v>
      </c>
      <c r="G14" s="7">
        <v>0.7</v>
      </c>
      <c r="H14" s="7">
        <v>1.8</v>
      </c>
      <c r="I14" s="7">
        <v>6.3</v>
      </c>
      <c r="J14" s="7">
        <v>5.8</v>
      </c>
      <c r="K14" s="7">
        <v>6.8</v>
      </c>
      <c r="L14" s="7" t="s">
        <v>31</v>
      </c>
      <c r="M14" s="7" t="s">
        <v>30</v>
      </c>
      <c r="N14" s="48"/>
    </row>
    <row r="15" spans="1:14" ht="12.75" customHeight="1" x14ac:dyDescent="0.25">
      <c r="A15" s="5">
        <v>13</v>
      </c>
      <c r="B15" s="7">
        <v>6.8</v>
      </c>
      <c r="C15" s="7" t="s">
        <v>30</v>
      </c>
      <c r="D15" s="7" t="s">
        <v>30</v>
      </c>
      <c r="E15" s="7" t="s">
        <v>31</v>
      </c>
      <c r="F15" s="7" t="s">
        <v>30</v>
      </c>
      <c r="G15" s="7" t="s">
        <v>30</v>
      </c>
      <c r="H15" s="7" t="s">
        <v>30</v>
      </c>
      <c r="I15" s="7" t="s">
        <v>31</v>
      </c>
      <c r="J15" s="7">
        <v>8.6999999999999993</v>
      </c>
      <c r="K15" s="7">
        <v>29.6</v>
      </c>
      <c r="L15" s="7" t="s">
        <v>30</v>
      </c>
      <c r="M15" s="7" t="s">
        <v>30</v>
      </c>
      <c r="N15" s="48"/>
    </row>
    <row r="16" spans="1:14" ht="12.75" customHeight="1" x14ac:dyDescent="0.25">
      <c r="A16" s="5">
        <v>14</v>
      </c>
      <c r="B16" s="7">
        <v>7.9</v>
      </c>
      <c r="C16" s="7">
        <v>0.4</v>
      </c>
      <c r="D16" s="7">
        <v>3.5</v>
      </c>
      <c r="E16" s="7" t="s">
        <v>30</v>
      </c>
      <c r="F16" s="7" t="s">
        <v>30</v>
      </c>
      <c r="G16" s="7" t="s">
        <v>30</v>
      </c>
      <c r="H16" s="7">
        <v>0.1</v>
      </c>
      <c r="I16" s="7" t="s">
        <v>30</v>
      </c>
      <c r="J16" s="7">
        <v>8.1</v>
      </c>
      <c r="K16" s="7">
        <v>10.7</v>
      </c>
      <c r="L16" s="7" t="s">
        <v>30</v>
      </c>
      <c r="M16" s="7" t="s">
        <v>30</v>
      </c>
      <c r="N16" s="48"/>
    </row>
    <row r="17" spans="1:14" ht="12.75" customHeight="1" x14ac:dyDescent="0.25">
      <c r="A17" s="5">
        <v>15</v>
      </c>
      <c r="B17" s="7">
        <v>13.6</v>
      </c>
      <c r="C17" s="7" t="s">
        <v>31</v>
      </c>
      <c r="D17" s="7">
        <v>0.5</v>
      </c>
      <c r="E17" s="7" t="s">
        <v>30</v>
      </c>
      <c r="F17" s="7" t="s">
        <v>30</v>
      </c>
      <c r="G17" s="7" t="s">
        <v>30</v>
      </c>
      <c r="H17" s="7" t="s">
        <v>30</v>
      </c>
      <c r="I17" s="7">
        <v>2.7</v>
      </c>
      <c r="J17" s="7" t="s">
        <v>30</v>
      </c>
      <c r="K17" s="7" t="s">
        <v>30</v>
      </c>
      <c r="L17" s="7" t="s">
        <v>30</v>
      </c>
      <c r="M17" s="7">
        <v>0.5</v>
      </c>
      <c r="N17" s="48"/>
    </row>
    <row r="18" spans="1:14" ht="12.75" customHeight="1" x14ac:dyDescent="0.25">
      <c r="A18" s="5">
        <v>16</v>
      </c>
      <c r="B18" s="7" t="s">
        <v>31</v>
      </c>
      <c r="C18" s="7" t="s">
        <v>31</v>
      </c>
      <c r="D18" s="7" t="s">
        <v>30</v>
      </c>
      <c r="E18" s="7" t="s">
        <v>30</v>
      </c>
      <c r="F18" s="7" t="s">
        <v>30</v>
      </c>
      <c r="G18" s="7" t="s">
        <v>30</v>
      </c>
      <c r="H18" s="7" t="s">
        <v>31</v>
      </c>
      <c r="I18" s="7" t="s">
        <v>31</v>
      </c>
      <c r="J18" s="7" t="s">
        <v>30</v>
      </c>
      <c r="K18" s="7" t="s">
        <v>31</v>
      </c>
      <c r="L18" s="7" t="s">
        <v>30</v>
      </c>
      <c r="M18" s="7">
        <v>6.4</v>
      </c>
      <c r="N18" s="48"/>
    </row>
    <row r="19" spans="1:14" ht="12.75" customHeight="1" x14ac:dyDescent="0.25">
      <c r="A19" s="5">
        <v>17</v>
      </c>
      <c r="B19" s="7" t="s">
        <v>30</v>
      </c>
      <c r="C19" s="7">
        <v>4.5</v>
      </c>
      <c r="D19" s="7" t="s">
        <v>31</v>
      </c>
      <c r="E19" s="7" t="s">
        <v>31</v>
      </c>
      <c r="F19" s="7" t="s">
        <v>30</v>
      </c>
      <c r="G19" s="7" t="s">
        <v>30</v>
      </c>
      <c r="H19" s="7">
        <v>15.3</v>
      </c>
      <c r="I19" s="7">
        <v>4.7</v>
      </c>
      <c r="J19" s="7">
        <v>3.2</v>
      </c>
      <c r="K19" s="7">
        <v>0.4</v>
      </c>
      <c r="L19" s="7" t="s">
        <v>30</v>
      </c>
      <c r="M19" s="7">
        <v>10.5</v>
      </c>
      <c r="N19" s="48"/>
    </row>
    <row r="20" spans="1:14" ht="12.75" customHeight="1" x14ac:dyDescent="0.25">
      <c r="A20" s="5">
        <v>18</v>
      </c>
      <c r="B20" s="7" t="s">
        <v>30</v>
      </c>
      <c r="C20" s="7">
        <v>0.2</v>
      </c>
      <c r="D20" s="7">
        <v>4.3</v>
      </c>
      <c r="E20" s="7">
        <v>1.4</v>
      </c>
      <c r="F20" s="7" t="s">
        <v>30</v>
      </c>
      <c r="G20" s="7" t="s">
        <v>30</v>
      </c>
      <c r="H20" s="7">
        <v>0.30000000000000004</v>
      </c>
      <c r="I20" s="7">
        <v>9.6</v>
      </c>
      <c r="J20" s="7">
        <v>1.2</v>
      </c>
      <c r="K20" s="7" t="s">
        <v>30</v>
      </c>
      <c r="L20" s="7">
        <v>5.0999999999999996</v>
      </c>
      <c r="M20" s="7">
        <v>14.2</v>
      </c>
      <c r="N20" s="48"/>
    </row>
    <row r="21" spans="1:14" ht="12.75" customHeight="1" x14ac:dyDescent="0.25">
      <c r="A21" s="5">
        <v>19</v>
      </c>
      <c r="B21" s="7">
        <v>1.1000000000000001</v>
      </c>
      <c r="C21" s="7" t="s">
        <v>30</v>
      </c>
      <c r="D21" s="7">
        <v>1.2</v>
      </c>
      <c r="E21" s="7">
        <v>10.1</v>
      </c>
      <c r="F21" s="7" t="s">
        <v>30</v>
      </c>
      <c r="G21" s="7" t="s">
        <v>31</v>
      </c>
      <c r="H21" s="7" t="s">
        <v>31</v>
      </c>
      <c r="I21" s="7">
        <v>11.7</v>
      </c>
      <c r="J21" s="7" t="s">
        <v>30</v>
      </c>
      <c r="K21" s="7">
        <v>9.6</v>
      </c>
      <c r="L21" s="7" t="s">
        <v>31</v>
      </c>
      <c r="M21" s="7" t="s">
        <v>30</v>
      </c>
      <c r="N21" s="48"/>
    </row>
    <row r="22" spans="1:14" ht="12.75" customHeight="1" x14ac:dyDescent="0.25">
      <c r="A22" s="5">
        <v>20</v>
      </c>
      <c r="B22" s="7">
        <v>2.1</v>
      </c>
      <c r="C22" s="7" t="s">
        <v>30</v>
      </c>
      <c r="D22" s="7">
        <v>0.9</v>
      </c>
      <c r="E22" s="7" t="s">
        <v>31</v>
      </c>
      <c r="F22" s="7">
        <v>1.4</v>
      </c>
      <c r="G22" s="7" t="s">
        <v>31</v>
      </c>
      <c r="H22" s="7">
        <v>0.5</v>
      </c>
      <c r="I22" s="7">
        <v>0.2</v>
      </c>
      <c r="J22" s="7">
        <v>1.9</v>
      </c>
      <c r="K22" s="7">
        <v>6.7</v>
      </c>
      <c r="L22" s="7">
        <v>6.9</v>
      </c>
      <c r="M22" s="7" t="s">
        <v>36</v>
      </c>
      <c r="N22" s="48"/>
    </row>
    <row r="23" spans="1:14" ht="12.75" customHeight="1" x14ac:dyDescent="0.25">
      <c r="A23" s="5">
        <v>21</v>
      </c>
      <c r="B23" s="7">
        <v>0.4</v>
      </c>
      <c r="C23" s="7" t="s">
        <v>30</v>
      </c>
      <c r="D23" s="7">
        <v>0.4</v>
      </c>
      <c r="E23" s="7">
        <v>7.4</v>
      </c>
      <c r="F23" s="7" t="s">
        <v>31</v>
      </c>
      <c r="G23" s="7" t="s">
        <v>30</v>
      </c>
      <c r="H23" s="7" t="s">
        <v>30</v>
      </c>
      <c r="I23" s="7">
        <v>0.1</v>
      </c>
      <c r="J23" s="7" t="s">
        <v>31</v>
      </c>
      <c r="K23" s="7">
        <v>2.1</v>
      </c>
      <c r="L23" s="7">
        <v>0.5</v>
      </c>
      <c r="M23" s="7">
        <v>0.5</v>
      </c>
      <c r="N23" s="48"/>
    </row>
    <row r="24" spans="1:14" ht="12.75" customHeight="1" x14ac:dyDescent="0.25">
      <c r="A24" s="5">
        <v>22</v>
      </c>
      <c r="B24" s="7">
        <v>6.3</v>
      </c>
      <c r="C24" s="7" t="s">
        <v>30</v>
      </c>
      <c r="D24" s="7">
        <v>0.30000000000000004</v>
      </c>
      <c r="E24" s="7" t="s">
        <v>30</v>
      </c>
      <c r="F24" s="7" t="s">
        <v>30</v>
      </c>
      <c r="G24" s="7">
        <v>15.8</v>
      </c>
      <c r="H24" s="7" t="s">
        <v>31</v>
      </c>
      <c r="I24" s="7">
        <v>7.6</v>
      </c>
      <c r="J24" s="7">
        <v>0.1</v>
      </c>
      <c r="K24" s="7">
        <v>5.2</v>
      </c>
      <c r="L24" s="7" t="s">
        <v>30</v>
      </c>
      <c r="M24" s="7">
        <v>3.5</v>
      </c>
      <c r="N24" s="48"/>
    </row>
    <row r="25" spans="1:14" ht="12.75" customHeight="1" x14ac:dyDescent="0.25">
      <c r="A25" s="5">
        <v>23</v>
      </c>
      <c r="B25" s="7">
        <v>6.5</v>
      </c>
      <c r="C25" s="7" t="s">
        <v>30</v>
      </c>
      <c r="D25" s="7" t="s">
        <v>30</v>
      </c>
      <c r="E25" s="7" t="s">
        <v>30</v>
      </c>
      <c r="F25" s="7" t="s">
        <v>30</v>
      </c>
      <c r="G25" s="7" t="s">
        <v>31</v>
      </c>
      <c r="H25" s="7" t="s">
        <v>30</v>
      </c>
      <c r="I25" s="7">
        <v>2.8</v>
      </c>
      <c r="J25" s="7" t="s">
        <v>35</v>
      </c>
      <c r="K25" s="7">
        <v>2.8</v>
      </c>
      <c r="L25" s="7" t="s">
        <v>30</v>
      </c>
      <c r="M25" s="7" t="s">
        <v>31</v>
      </c>
      <c r="N25" s="48"/>
    </row>
    <row r="26" spans="1:14" ht="12.75" customHeight="1" x14ac:dyDescent="0.25">
      <c r="A26" s="5">
        <v>24</v>
      </c>
      <c r="B26" s="7" t="s">
        <v>30</v>
      </c>
      <c r="C26" s="7">
        <v>1.7000000000000002</v>
      </c>
      <c r="D26" s="7" t="s">
        <v>31</v>
      </c>
      <c r="E26" s="7" t="s">
        <v>30</v>
      </c>
      <c r="F26" s="7" t="s">
        <v>30</v>
      </c>
      <c r="G26" s="7">
        <v>0.1</v>
      </c>
      <c r="H26" s="7" t="s">
        <v>30</v>
      </c>
      <c r="I26" s="7">
        <v>11.2</v>
      </c>
      <c r="J26" s="7" t="s">
        <v>30</v>
      </c>
      <c r="K26" s="7" t="s">
        <v>30</v>
      </c>
      <c r="L26" s="7" t="s">
        <v>30</v>
      </c>
      <c r="M26" s="7">
        <v>9.4</v>
      </c>
      <c r="N26" s="48"/>
    </row>
    <row r="27" spans="1:14" ht="12.75" customHeight="1" x14ac:dyDescent="0.25">
      <c r="A27" s="5">
        <v>25</v>
      </c>
      <c r="B27" s="7">
        <v>0.8</v>
      </c>
      <c r="C27" s="7" t="s">
        <v>30</v>
      </c>
      <c r="D27" s="7">
        <v>0.4</v>
      </c>
      <c r="E27" s="7" t="s">
        <v>30</v>
      </c>
      <c r="F27" s="7" t="s">
        <v>30</v>
      </c>
      <c r="G27" s="7" t="s">
        <v>30</v>
      </c>
      <c r="H27" s="7" t="s">
        <v>31</v>
      </c>
      <c r="I27" s="7">
        <v>11.4</v>
      </c>
      <c r="J27" s="7">
        <v>2.1</v>
      </c>
      <c r="K27" s="7" t="s">
        <v>30</v>
      </c>
      <c r="L27" s="7">
        <v>0.2</v>
      </c>
      <c r="M27" s="7" t="s">
        <v>30</v>
      </c>
      <c r="N27" s="48"/>
    </row>
    <row r="28" spans="1:14" ht="12.75" customHeight="1" x14ac:dyDescent="0.25">
      <c r="A28" s="5">
        <v>26</v>
      </c>
      <c r="B28" s="7" t="s">
        <v>30</v>
      </c>
      <c r="C28" s="7" t="s">
        <v>30</v>
      </c>
      <c r="D28" s="7" t="s">
        <v>30</v>
      </c>
      <c r="E28" s="7" t="s">
        <v>30</v>
      </c>
      <c r="F28" s="7" t="s">
        <v>30</v>
      </c>
      <c r="G28" s="7">
        <v>3.5</v>
      </c>
      <c r="H28" s="7" t="s">
        <v>31</v>
      </c>
      <c r="I28" s="7" t="s">
        <v>31</v>
      </c>
      <c r="J28" s="7">
        <v>2.6</v>
      </c>
      <c r="K28" s="7">
        <v>0.9</v>
      </c>
      <c r="L28" s="7">
        <v>0.4</v>
      </c>
      <c r="M28" s="7" t="s">
        <v>30</v>
      </c>
      <c r="N28" s="48"/>
    </row>
    <row r="29" spans="1:14" ht="12.75" customHeight="1" x14ac:dyDescent="0.25">
      <c r="A29" s="5">
        <v>27</v>
      </c>
      <c r="B29" s="7" t="s">
        <v>31</v>
      </c>
      <c r="C29" s="7" t="s">
        <v>30</v>
      </c>
      <c r="D29" s="7" t="s">
        <v>30</v>
      </c>
      <c r="E29" s="7" t="s">
        <v>31</v>
      </c>
      <c r="F29" s="7" t="s">
        <v>31</v>
      </c>
      <c r="G29" s="7" t="s">
        <v>30</v>
      </c>
      <c r="H29" s="7" t="s">
        <v>30</v>
      </c>
      <c r="I29" s="7">
        <v>7.6</v>
      </c>
      <c r="J29" s="7" t="s">
        <v>31</v>
      </c>
      <c r="K29" s="7">
        <v>3.4</v>
      </c>
      <c r="L29" s="7">
        <v>21</v>
      </c>
      <c r="M29" s="7">
        <v>1.3</v>
      </c>
      <c r="N29" s="48"/>
    </row>
    <row r="30" spans="1:14" ht="12.75" customHeight="1" x14ac:dyDescent="0.25">
      <c r="A30" s="5">
        <v>28</v>
      </c>
      <c r="B30" s="7">
        <v>0.30000000000000004</v>
      </c>
      <c r="C30" s="7" t="s">
        <v>30</v>
      </c>
      <c r="D30" s="7" t="s">
        <v>30</v>
      </c>
      <c r="E30" s="7">
        <v>10.6</v>
      </c>
      <c r="F30" s="7" t="s">
        <v>30</v>
      </c>
      <c r="G30" s="7" t="s">
        <v>30</v>
      </c>
      <c r="H30" s="7" t="s">
        <v>30</v>
      </c>
      <c r="I30" s="7" t="s">
        <v>30</v>
      </c>
      <c r="J30" s="7" t="s">
        <v>30</v>
      </c>
      <c r="K30" s="7">
        <v>8.1999999999999993</v>
      </c>
      <c r="L30" s="7">
        <v>0.4</v>
      </c>
      <c r="M30" s="7" t="s">
        <v>30</v>
      </c>
      <c r="N30" s="48"/>
    </row>
    <row r="31" spans="1:14" ht="12.75" customHeight="1" x14ac:dyDescent="0.25">
      <c r="A31" s="5">
        <v>29</v>
      </c>
      <c r="B31" s="7">
        <v>2.8</v>
      </c>
      <c r="C31" s="7">
        <v>0.2</v>
      </c>
      <c r="D31" s="7" t="s">
        <v>30</v>
      </c>
      <c r="E31" s="7">
        <v>7.6</v>
      </c>
      <c r="F31" s="7" t="s">
        <v>31</v>
      </c>
      <c r="G31" s="7" t="s">
        <v>30</v>
      </c>
      <c r="H31" s="7" t="s">
        <v>30</v>
      </c>
      <c r="I31" s="7">
        <v>0.9</v>
      </c>
      <c r="J31" s="7">
        <v>1.3</v>
      </c>
      <c r="K31" s="7" t="s">
        <v>30</v>
      </c>
      <c r="L31" s="7" t="s">
        <v>31</v>
      </c>
      <c r="M31" s="7" t="s">
        <v>31</v>
      </c>
      <c r="N31" s="48"/>
    </row>
    <row r="32" spans="1:14" ht="12.75" customHeight="1" x14ac:dyDescent="0.25">
      <c r="A32" s="5">
        <v>30</v>
      </c>
      <c r="B32" s="7">
        <v>2.2999999999999998</v>
      </c>
      <c r="C32" s="7" t="s">
        <v>15</v>
      </c>
      <c r="D32" s="7" t="s">
        <v>30</v>
      </c>
      <c r="E32" s="7">
        <v>6.1</v>
      </c>
      <c r="F32" s="7" t="s">
        <v>31</v>
      </c>
      <c r="G32" s="7" t="s">
        <v>31</v>
      </c>
      <c r="H32" s="7" t="s">
        <v>30</v>
      </c>
      <c r="I32" s="7" t="s">
        <v>31</v>
      </c>
      <c r="J32" s="7" t="s">
        <v>30</v>
      </c>
      <c r="K32" s="7" t="s">
        <v>30</v>
      </c>
      <c r="L32" s="7" t="s">
        <v>30</v>
      </c>
      <c r="M32" s="7">
        <v>2.1</v>
      </c>
      <c r="N32" s="48"/>
    </row>
    <row r="33" spans="1:14" ht="12.75" customHeight="1" x14ac:dyDescent="0.25">
      <c r="A33" s="5">
        <v>31</v>
      </c>
      <c r="B33" s="7">
        <v>11.1</v>
      </c>
      <c r="C33" s="7" t="s">
        <v>15</v>
      </c>
      <c r="D33" s="7" t="s">
        <v>31</v>
      </c>
      <c r="E33" s="7" t="s">
        <v>15</v>
      </c>
      <c r="F33" s="7">
        <v>4.2</v>
      </c>
      <c r="G33" s="7" t="s">
        <v>15</v>
      </c>
      <c r="H33" s="7" t="s">
        <v>30</v>
      </c>
      <c r="I33" s="7" t="s">
        <v>30</v>
      </c>
      <c r="J33" s="7" t="s">
        <v>15</v>
      </c>
      <c r="K33" s="7" t="s">
        <v>30</v>
      </c>
      <c r="L33" s="7" t="s">
        <v>15</v>
      </c>
      <c r="M33" s="7">
        <v>0.1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112.29999999999997</v>
      </c>
      <c r="C35" s="10">
        <f t="shared" si="0"/>
        <v>25.799999999999997</v>
      </c>
      <c r="D35" s="10">
        <f t="shared" si="0"/>
        <v>30.499999999999996</v>
      </c>
      <c r="E35" s="10">
        <f t="shared" si="0"/>
        <v>71.099999999999994</v>
      </c>
      <c r="F35" s="10">
        <f t="shared" si="0"/>
        <v>58.899999999999991</v>
      </c>
      <c r="G35" s="10">
        <f t="shared" si="0"/>
        <v>33.200000000000003</v>
      </c>
      <c r="H35" s="10">
        <f t="shared" si="0"/>
        <v>47.6</v>
      </c>
      <c r="I35" s="10">
        <f t="shared" si="0"/>
        <v>104.60000000000002</v>
      </c>
      <c r="J35" s="10">
        <f t="shared" si="0"/>
        <v>35.299999999999997</v>
      </c>
      <c r="K35" s="10">
        <f t="shared" si="0"/>
        <v>99.100000000000009</v>
      </c>
      <c r="L35" s="10">
        <f t="shared" si="0"/>
        <v>48.79999999999999</v>
      </c>
      <c r="M35" s="10">
        <f t="shared" si="0"/>
        <v>48.499999999999993</v>
      </c>
      <c r="N35" s="11">
        <f>SUM(B35:M35)</f>
        <v>715.69999999999993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707CE-880D-45A0-80A8-80F190B3E0C4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15.4</v>
      </c>
      <c r="C3" s="7">
        <v>1.3</v>
      </c>
      <c r="D3" s="7">
        <v>14.5</v>
      </c>
      <c r="E3" s="7">
        <v>4.8</v>
      </c>
      <c r="F3" s="7">
        <v>2.6</v>
      </c>
      <c r="G3" s="7">
        <v>28.1</v>
      </c>
      <c r="H3" s="7">
        <v>2.2000000000000002</v>
      </c>
      <c r="I3" s="7" t="s">
        <v>30</v>
      </c>
      <c r="J3" s="7" t="s">
        <v>30</v>
      </c>
      <c r="K3" s="7">
        <v>6.1</v>
      </c>
      <c r="L3" s="7">
        <v>2.2000000000000002</v>
      </c>
      <c r="M3" s="7" t="s">
        <v>31</v>
      </c>
      <c r="N3" s="48"/>
    </row>
    <row r="4" spans="1:14" ht="12.75" customHeight="1" x14ac:dyDescent="0.25">
      <c r="A4" s="5">
        <v>2</v>
      </c>
      <c r="B4" s="7">
        <v>2.9</v>
      </c>
      <c r="C4" s="7">
        <v>1.5</v>
      </c>
      <c r="D4" s="7">
        <v>0.4</v>
      </c>
      <c r="E4" s="7" t="s">
        <v>30</v>
      </c>
      <c r="F4" s="7">
        <v>1.8</v>
      </c>
      <c r="G4" s="7" t="s">
        <v>31</v>
      </c>
      <c r="H4" s="7">
        <v>3.8</v>
      </c>
      <c r="I4" s="7" t="s">
        <v>30</v>
      </c>
      <c r="J4" s="7" t="s">
        <v>30</v>
      </c>
      <c r="K4" s="7">
        <v>1.1000000000000001</v>
      </c>
      <c r="L4" s="7">
        <v>30.7</v>
      </c>
      <c r="M4" s="7">
        <v>1.2</v>
      </c>
      <c r="N4" s="48"/>
    </row>
    <row r="5" spans="1:14" ht="12.75" customHeight="1" x14ac:dyDescent="0.25">
      <c r="A5" s="5">
        <v>3</v>
      </c>
      <c r="B5" s="7">
        <v>1.4</v>
      </c>
      <c r="C5" s="7" t="s">
        <v>30</v>
      </c>
      <c r="D5" s="7">
        <v>1.1000000000000001</v>
      </c>
      <c r="E5" s="7" t="s">
        <v>31</v>
      </c>
      <c r="F5" s="7" t="s">
        <v>30</v>
      </c>
      <c r="G5" s="7" t="s">
        <v>31</v>
      </c>
      <c r="H5" s="7">
        <v>0.60000000000000009</v>
      </c>
      <c r="I5" s="7" t="s">
        <v>30</v>
      </c>
      <c r="J5" s="7" t="s">
        <v>30</v>
      </c>
      <c r="K5" s="7" t="s">
        <v>30</v>
      </c>
      <c r="L5" s="7" t="s">
        <v>30</v>
      </c>
      <c r="M5" s="7" t="s">
        <v>30</v>
      </c>
      <c r="N5" s="48"/>
    </row>
    <row r="6" spans="1:14" ht="12.75" customHeight="1" x14ac:dyDescent="0.25">
      <c r="A6" s="5">
        <v>4</v>
      </c>
      <c r="B6" s="7" t="s">
        <v>31</v>
      </c>
      <c r="C6" s="7" t="s">
        <v>30</v>
      </c>
      <c r="D6" s="7">
        <v>1.5</v>
      </c>
      <c r="E6" s="7" t="s">
        <v>30</v>
      </c>
      <c r="F6" s="7" t="s">
        <v>31</v>
      </c>
      <c r="G6" s="7">
        <v>5.4</v>
      </c>
      <c r="H6" s="7" t="s">
        <v>30</v>
      </c>
      <c r="I6" s="7" t="s">
        <v>30</v>
      </c>
      <c r="J6" s="7" t="s">
        <v>30</v>
      </c>
      <c r="K6" s="7" t="s">
        <v>31</v>
      </c>
      <c r="L6" s="7" t="s">
        <v>30</v>
      </c>
      <c r="M6" s="7" t="s">
        <v>30</v>
      </c>
      <c r="N6" s="48"/>
    </row>
    <row r="7" spans="1:14" ht="12.75" customHeight="1" x14ac:dyDescent="0.25">
      <c r="A7" s="5">
        <v>5</v>
      </c>
      <c r="B7" s="7">
        <v>0.4</v>
      </c>
      <c r="C7" s="7" t="s">
        <v>30</v>
      </c>
      <c r="D7" s="7">
        <v>3</v>
      </c>
      <c r="E7" s="7" t="s">
        <v>30</v>
      </c>
      <c r="F7" s="7" t="s">
        <v>30</v>
      </c>
      <c r="G7" s="7" t="s">
        <v>30</v>
      </c>
      <c r="H7" s="7" t="s">
        <v>30</v>
      </c>
      <c r="I7" s="7" t="s">
        <v>30</v>
      </c>
      <c r="J7" s="7" t="s">
        <v>31</v>
      </c>
      <c r="K7" s="7" t="s">
        <v>30</v>
      </c>
      <c r="L7" s="7" t="s">
        <v>30</v>
      </c>
      <c r="M7" s="7">
        <v>0.2</v>
      </c>
      <c r="N7" s="48"/>
    </row>
    <row r="8" spans="1:14" ht="12.75" customHeight="1" x14ac:dyDescent="0.25">
      <c r="A8" s="5">
        <v>6</v>
      </c>
      <c r="B8" s="7">
        <v>1.1000000000000001</v>
      </c>
      <c r="C8" s="7">
        <v>2.6</v>
      </c>
      <c r="D8" s="7" t="s">
        <v>30</v>
      </c>
      <c r="E8" s="7" t="s">
        <v>31</v>
      </c>
      <c r="F8" s="7" t="s">
        <v>30</v>
      </c>
      <c r="G8" s="7" t="s">
        <v>30</v>
      </c>
      <c r="H8" s="7" t="s">
        <v>30</v>
      </c>
      <c r="I8" s="7" t="s">
        <v>30</v>
      </c>
      <c r="J8" s="7" t="s">
        <v>30</v>
      </c>
      <c r="K8" s="7">
        <v>8.1</v>
      </c>
      <c r="L8" s="7" t="s">
        <v>31</v>
      </c>
      <c r="M8" s="7" t="s">
        <v>30</v>
      </c>
      <c r="N8" s="48"/>
    </row>
    <row r="9" spans="1:14" ht="12.75" customHeight="1" x14ac:dyDescent="0.25">
      <c r="A9" s="5">
        <v>7</v>
      </c>
      <c r="B9" s="7" t="s">
        <v>30</v>
      </c>
      <c r="C9" s="7" t="s">
        <v>31</v>
      </c>
      <c r="D9" s="7">
        <v>5.9</v>
      </c>
      <c r="E9" s="7" t="s">
        <v>36</v>
      </c>
      <c r="F9" s="7" t="s">
        <v>30</v>
      </c>
      <c r="G9" s="7">
        <v>9.4</v>
      </c>
      <c r="H9" s="7" t="s">
        <v>30</v>
      </c>
      <c r="I9" s="7" t="s">
        <v>30</v>
      </c>
      <c r="J9" s="7" t="s">
        <v>30</v>
      </c>
      <c r="K9" s="7" t="s">
        <v>31</v>
      </c>
      <c r="L9" s="7" t="s">
        <v>30</v>
      </c>
      <c r="M9" s="7" t="s">
        <v>30</v>
      </c>
      <c r="N9" s="48"/>
    </row>
    <row r="10" spans="1:14" ht="12.75" customHeight="1" x14ac:dyDescent="0.25">
      <c r="A10" s="5">
        <v>8</v>
      </c>
      <c r="B10" s="7" t="s">
        <v>30</v>
      </c>
      <c r="C10" s="7">
        <v>3.4</v>
      </c>
      <c r="D10" s="7">
        <v>1.9</v>
      </c>
      <c r="E10" s="7" t="s">
        <v>30</v>
      </c>
      <c r="F10" s="7">
        <v>2.9</v>
      </c>
      <c r="G10" s="7" t="s">
        <v>30</v>
      </c>
      <c r="H10" s="7" t="s">
        <v>30</v>
      </c>
      <c r="I10" s="7" t="s">
        <v>30</v>
      </c>
      <c r="J10" s="7" t="s">
        <v>30</v>
      </c>
      <c r="K10" s="7" t="s">
        <v>31</v>
      </c>
      <c r="L10" s="7" t="s">
        <v>30</v>
      </c>
      <c r="M10" s="7" t="s">
        <v>30</v>
      </c>
      <c r="N10" s="48"/>
    </row>
    <row r="11" spans="1:14" ht="12.75" customHeight="1" x14ac:dyDescent="0.25">
      <c r="A11" s="5">
        <v>9</v>
      </c>
      <c r="B11" s="7" t="s">
        <v>30</v>
      </c>
      <c r="C11" s="7">
        <v>4.8</v>
      </c>
      <c r="D11" s="7">
        <v>0.2</v>
      </c>
      <c r="E11" s="7">
        <v>0.60000000000000009</v>
      </c>
      <c r="F11" s="7" t="s">
        <v>30</v>
      </c>
      <c r="G11" s="7" t="s">
        <v>30</v>
      </c>
      <c r="H11" s="7" t="s">
        <v>30</v>
      </c>
      <c r="I11" s="7" t="s">
        <v>30</v>
      </c>
      <c r="J11" s="7" t="s">
        <v>30</v>
      </c>
      <c r="K11" s="7" t="s">
        <v>30</v>
      </c>
      <c r="L11" s="7">
        <v>0.8</v>
      </c>
      <c r="M11" s="7" t="s">
        <v>30</v>
      </c>
      <c r="N11" s="48"/>
    </row>
    <row r="12" spans="1:14" ht="12.75" customHeight="1" x14ac:dyDescent="0.25">
      <c r="A12" s="5">
        <v>10</v>
      </c>
      <c r="B12" s="7">
        <v>0.2</v>
      </c>
      <c r="C12" s="7">
        <v>0.7</v>
      </c>
      <c r="D12" s="7">
        <v>1.8</v>
      </c>
      <c r="E12" s="7" t="s">
        <v>31</v>
      </c>
      <c r="F12" s="7">
        <v>0.1</v>
      </c>
      <c r="G12" s="7" t="s">
        <v>31</v>
      </c>
      <c r="H12" s="7" t="s">
        <v>30</v>
      </c>
      <c r="I12" s="7" t="s">
        <v>30</v>
      </c>
      <c r="J12" s="7">
        <v>2.8</v>
      </c>
      <c r="K12" s="7" t="s">
        <v>30</v>
      </c>
      <c r="L12" s="7" t="s">
        <v>30</v>
      </c>
      <c r="M12" s="7" t="s">
        <v>31</v>
      </c>
      <c r="N12" s="48"/>
    </row>
    <row r="13" spans="1:14" ht="12.75" customHeight="1" x14ac:dyDescent="0.25">
      <c r="A13" s="5">
        <v>11</v>
      </c>
      <c r="B13" s="7" t="s">
        <v>30</v>
      </c>
      <c r="C13" s="7">
        <v>4.0999999999999996</v>
      </c>
      <c r="D13" s="7">
        <v>1.4</v>
      </c>
      <c r="E13" s="7" t="s">
        <v>30</v>
      </c>
      <c r="F13" s="7">
        <v>3</v>
      </c>
      <c r="G13" s="7" t="s">
        <v>30</v>
      </c>
      <c r="H13" s="7" t="s">
        <v>30</v>
      </c>
      <c r="I13" s="7">
        <v>2.4</v>
      </c>
      <c r="J13" s="7" t="s">
        <v>31</v>
      </c>
      <c r="K13" s="7" t="s">
        <v>30</v>
      </c>
      <c r="L13" s="7">
        <v>1.8</v>
      </c>
      <c r="M13" s="7">
        <v>6.3</v>
      </c>
      <c r="N13" s="48"/>
    </row>
    <row r="14" spans="1:14" ht="12.75" customHeight="1" x14ac:dyDescent="0.25">
      <c r="A14" s="5">
        <v>12</v>
      </c>
      <c r="B14" s="7" t="s">
        <v>30</v>
      </c>
      <c r="C14" s="7" t="s">
        <v>30</v>
      </c>
      <c r="D14" s="7" t="s">
        <v>31</v>
      </c>
      <c r="E14" s="7" t="s">
        <v>30</v>
      </c>
      <c r="F14" s="7">
        <v>10.3</v>
      </c>
      <c r="G14" s="7" t="s">
        <v>30</v>
      </c>
      <c r="H14" s="7" t="s">
        <v>30</v>
      </c>
      <c r="I14" s="7" t="s">
        <v>30</v>
      </c>
      <c r="J14" s="7" t="s">
        <v>30</v>
      </c>
      <c r="K14" s="7" t="s">
        <v>30</v>
      </c>
      <c r="L14" s="7" t="s">
        <v>30</v>
      </c>
      <c r="M14" s="7">
        <v>6.1</v>
      </c>
      <c r="N14" s="48"/>
    </row>
    <row r="15" spans="1:14" ht="12.75" customHeight="1" x14ac:dyDescent="0.25">
      <c r="A15" s="5">
        <v>13</v>
      </c>
      <c r="B15" s="7" t="s">
        <v>30</v>
      </c>
      <c r="C15" s="7" t="s">
        <v>31</v>
      </c>
      <c r="D15" s="7" t="s">
        <v>30</v>
      </c>
      <c r="E15" s="7" t="s">
        <v>30</v>
      </c>
      <c r="F15" s="7">
        <v>11.3</v>
      </c>
      <c r="G15" s="7" t="s">
        <v>31</v>
      </c>
      <c r="H15" s="7" t="s">
        <v>30</v>
      </c>
      <c r="I15" s="7" t="s">
        <v>31</v>
      </c>
      <c r="J15" s="7" t="s">
        <v>30</v>
      </c>
      <c r="K15" s="7" t="s">
        <v>30</v>
      </c>
      <c r="L15" s="7">
        <v>3.1</v>
      </c>
      <c r="M15" s="7">
        <v>6.2</v>
      </c>
      <c r="N15" s="48"/>
    </row>
    <row r="16" spans="1:14" ht="12.75" customHeight="1" x14ac:dyDescent="0.25">
      <c r="A16" s="5">
        <v>14</v>
      </c>
      <c r="B16" s="7" t="s">
        <v>31</v>
      </c>
      <c r="C16" s="7" t="s">
        <v>30</v>
      </c>
      <c r="D16" s="7" t="s">
        <v>30</v>
      </c>
      <c r="E16" s="7" t="s">
        <v>30</v>
      </c>
      <c r="F16" s="7">
        <v>3.5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>
        <v>1.1000000000000001</v>
      </c>
      <c r="M16" s="7" t="s">
        <v>30</v>
      </c>
      <c r="N16" s="48"/>
    </row>
    <row r="17" spans="1:14" ht="12.75" customHeight="1" x14ac:dyDescent="0.25">
      <c r="A17" s="5">
        <v>15</v>
      </c>
      <c r="B17" s="7">
        <v>2.6</v>
      </c>
      <c r="C17" s="7" t="s">
        <v>30</v>
      </c>
      <c r="D17" s="7" t="s">
        <v>30</v>
      </c>
      <c r="E17" s="7" t="s">
        <v>30</v>
      </c>
      <c r="F17" s="7" t="s">
        <v>31</v>
      </c>
      <c r="G17" s="7" t="s">
        <v>30</v>
      </c>
      <c r="H17" s="7" t="s">
        <v>31</v>
      </c>
      <c r="I17" s="7" t="s">
        <v>30</v>
      </c>
      <c r="J17" s="7" t="s">
        <v>30</v>
      </c>
      <c r="K17" s="7" t="s">
        <v>30</v>
      </c>
      <c r="L17" s="7" t="s">
        <v>30</v>
      </c>
      <c r="M17" s="7" t="s">
        <v>30</v>
      </c>
      <c r="N17" s="48"/>
    </row>
    <row r="18" spans="1:14" ht="12.75" customHeight="1" x14ac:dyDescent="0.25">
      <c r="A18" s="5">
        <v>16</v>
      </c>
      <c r="B18" s="7" t="s">
        <v>30</v>
      </c>
      <c r="C18" s="7" t="s">
        <v>30</v>
      </c>
      <c r="D18" s="7" t="s">
        <v>30</v>
      </c>
      <c r="E18" s="7" t="s">
        <v>30</v>
      </c>
      <c r="F18" s="7">
        <v>1.3</v>
      </c>
      <c r="G18" s="7" t="s">
        <v>31</v>
      </c>
      <c r="H18" s="7">
        <v>18.3</v>
      </c>
      <c r="I18" s="7" t="s">
        <v>31</v>
      </c>
      <c r="J18" s="7" t="s">
        <v>30</v>
      </c>
      <c r="K18" s="7" t="s">
        <v>30</v>
      </c>
      <c r="L18" s="7" t="s">
        <v>31</v>
      </c>
      <c r="M18" s="7" t="s">
        <v>30</v>
      </c>
      <c r="N18" s="48"/>
    </row>
    <row r="19" spans="1:14" ht="12.75" customHeight="1" x14ac:dyDescent="0.25">
      <c r="A19" s="5">
        <v>17</v>
      </c>
      <c r="B19" s="7">
        <v>0.2</v>
      </c>
      <c r="C19" s="7" t="s">
        <v>30</v>
      </c>
      <c r="D19" s="7" t="s">
        <v>30</v>
      </c>
      <c r="E19" s="7" t="s">
        <v>30</v>
      </c>
      <c r="F19" s="7">
        <v>3.8</v>
      </c>
      <c r="G19" s="7" t="s">
        <v>30</v>
      </c>
      <c r="H19" s="7">
        <v>0.30000000000000004</v>
      </c>
      <c r="I19" s="7" t="s">
        <v>31</v>
      </c>
      <c r="J19" s="7" t="s">
        <v>30</v>
      </c>
      <c r="K19" s="7" t="s">
        <v>30</v>
      </c>
      <c r="L19" s="7">
        <v>7.9</v>
      </c>
      <c r="M19" s="7">
        <v>10.5</v>
      </c>
      <c r="N19" s="48"/>
    </row>
    <row r="20" spans="1:14" ht="12.75" customHeight="1" x14ac:dyDescent="0.25">
      <c r="A20" s="5">
        <v>18</v>
      </c>
      <c r="B20" s="7">
        <v>10.3</v>
      </c>
      <c r="C20" s="7" t="s">
        <v>30</v>
      </c>
      <c r="D20" s="7" t="s">
        <v>30</v>
      </c>
      <c r="E20" s="7" t="s">
        <v>30</v>
      </c>
      <c r="F20" s="7">
        <v>0.5</v>
      </c>
      <c r="G20" s="7" t="s">
        <v>31</v>
      </c>
      <c r="H20" s="7" t="s">
        <v>31</v>
      </c>
      <c r="I20" s="7" t="s">
        <v>30</v>
      </c>
      <c r="J20" s="7">
        <v>0.4</v>
      </c>
      <c r="K20" s="7" t="s">
        <v>30</v>
      </c>
      <c r="L20" s="7" t="s">
        <v>30</v>
      </c>
      <c r="M20" s="7">
        <v>0.5</v>
      </c>
      <c r="N20" s="48"/>
    </row>
    <row r="21" spans="1:14" ht="12.75" customHeight="1" x14ac:dyDescent="0.25">
      <c r="A21" s="5">
        <v>19</v>
      </c>
      <c r="B21" s="7">
        <v>7.9</v>
      </c>
      <c r="C21" s="7" t="s">
        <v>30</v>
      </c>
      <c r="D21" s="7" t="s">
        <v>30</v>
      </c>
      <c r="E21" s="7" t="s">
        <v>30</v>
      </c>
      <c r="F21" s="7">
        <v>5.4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31</v>
      </c>
      <c r="L21" s="7" t="s">
        <v>30</v>
      </c>
      <c r="M21" s="7">
        <v>1.4</v>
      </c>
      <c r="N21" s="48"/>
    </row>
    <row r="22" spans="1:14" ht="12.75" customHeight="1" x14ac:dyDescent="0.25">
      <c r="A22" s="5">
        <v>20</v>
      </c>
      <c r="B22" s="7">
        <v>3.1</v>
      </c>
      <c r="C22" s="7" t="s">
        <v>30</v>
      </c>
      <c r="D22" s="7" t="s">
        <v>30</v>
      </c>
      <c r="E22" s="7">
        <v>1.9</v>
      </c>
      <c r="F22" s="7" t="s">
        <v>31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>
        <v>1.2</v>
      </c>
      <c r="M22" s="7">
        <v>6.2</v>
      </c>
      <c r="N22" s="48"/>
    </row>
    <row r="23" spans="1:14" ht="12.75" customHeight="1" x14ac:dyDescent="0.25">
      <c r="A23" s="5">
        <v>21</v>
      </c>
      <c r="B23" s="7" t="s">
        <v>31</v>
      </c>
      <c r="C23" s="7" t="s">
        <v>30</v>
      </c>
      <c r="D23" s="7" t="s">
        <v>30</v>
      </c>
      <c r="E23" s="7" t="s">
        <v>31</v>
      </c>
      <c r="F23" s="7">
        <v>0.5</v>
      </c>
      <c r="G23" s="7">
        <v>0.2</v>
      </c>
      <c r="H23" s="7" t="s">
        <v>30</v>
      </c>
      <c r="I23" s="7" t="s">
        <v>30</v>
      </c>
      <c r="J23" s="7">
        <v>0.5</v>
      </c>
      <c r="K23" s="7">
        <v>9.9</v>
      </c>
      <c r="L23" s="7">
        <v>24.8</v>
      </c>
      <c r="M23" s="7" t="s">
        <v>30</v>
      </c>
      <c r="N23" s="48"/>
    </row>
    <row r="24" spans="1:14" ht="12.75" customHeight="1" x14ac:dyDescent="0.25">
      <c r="A24" s="5">
        <v>22</v>
      </c>
      <c r="B24" s="7">
        <v>0.30000000000000004</v>
      </c>
      <c r="C24" s="7">
        <v>0.30000000000000004</v>
      </c>
      <c r="D24" s="7" t="s">
        <v>30</v>
      </c>
      <c r="E24" s="7" t="s">
        <v>30</v>
      </c>
      <c r="F24" s="7">
        <v>0.30000000000000004</v>
      </c>
      <c r="G24" s="7">
        <v>8.1999999999999993</v>
      </c>
      <c r="H24" s="7" t="s">
        <v>30</v>
      </c>
      <c r="I24" s="7" t="s">
        <v>31</v>
      </c>
      <c r="J24" s="7">
        <v>4.0999999999999996</v>
      </c>
      <c r="K24" s="7" t="s">
        <v>31</v>
      </c>
      <c r="L24" s="7">
        <v>22.1</v>
      </c>
      <c r="M24" s="7">
        <v>2.1</v>
      </c>
      <c r="N24" s="48"/>
    </row>
    <row r="25" spans="1:14" ht="12.75" customHeight="1" x14ac:dyDescent="0.25">
      <c r="A25" s="5">
        <v>23</v>
      </c>
      <c r="B25" s="7" t="s">
        <v>30</v>
      </c>
      <c r="C25" s="7">
        <v>0.9</v>
      </c>
      <c r="D25" s="7" t="s">
        <v>30</v>
      </c>
      <c r="E25" s="7" t="s">
        <v>30</v>
      </c>
      <c r="F25" s="7">
        <v>1.6</v>
      </c>
      <c r="G25" s="7" t="s">
        <v>31</v>
      </c>
      <c r="H25" s="7">
        <v>0.30000000000000004</v>
      </c>
      <c r="I25" s="7" t="s">
        <v>30</v>
      </c>
      <c r="J25" s="7" t="s">
        <v>30</v>
      </c>
      <c r="K25" s="7">
        <v>2.2999999999999998</v>
      </c>
      <c r="L25" s="7">
        <v>6.6</v>
      </c>
      <c r="M25" s="7">
        <v>0.30000000000000004</v>
      </c>
      <c r="N25" s="48"/>
    </row>
    <row r="26" spans="1:14" ht="12.75" customHeight="1" x14ac:dyDescent="0.25">
      <c r="A26" s="5">
        <v>24</v>
      </c>
      <c r="B26" s="7" t="s">
        <v>31</v>
      </c>
      <c r="C26" s="7" t="s">
        <v>30</v>
      </c>
      <c r="D26" s="7" t="s">
        <v>30</v>
      </c>
      <c r="E26" s="7" t="s">
        <v>31</v>
      </c>
      <c r="F26" s="7">
        <v>9.1</v>
      </c>
      <c r="G26" s="7" t="s">
        <v>30</v>
      </c>
      <c r="H26" s="7" t="s">
        <v>30</v>
      </c>
      <c r="I26" s="7" t="s">
        <v>30</v>
      </c>
      <c r="J26" s="7" t="s">
        <v>30</v>
      </c>
      <c r="K26" s="7" t="s">
        <v>30</v>
      </c>
      <c r="L26" s="7">
        <v>5.2</v>
      </c>
      <c r="M26" s="7" t="s">
        <v>31</v>
      </c>
      <c r="N26" s="48"/>
    </row>
    <row r="27" spans="1:14" ht="12.75" customHeight="1" x14ac:dyDescent="0.25">
      <c r="A27" s="5">
        <v>25</v>
      </c>
      <c r="B27" s="7">
        <v>0.9</v>
      </c>
      <c r="C27" s="7" t="s">
        <v>30</v>
      </c>
      <c r="D27" s="7" t="s">
        <v>30</v>
      </c>
      <c r="E27" s="7">
        <v>9.1</v>
      </c>
      <c r="F27" s="7">
        <v>1.4</v>
      </c>
      <c r="G27" s="7">
        <v>0.1</v>
      </c>
      <c r="H27" s="7">
        <v>8</v>
      </c>
      <c r="I27" s="7" t="s">
        <v>30</v>
      </c>
      <c r="J27" s="7" t="s">
        <v>30</v>
      </c>
      <c r="K27" s="7" t="s">
        <v>30</v>
      </c>
      <c r="L27" s="7">
        <v>8.1</v>
      </c>
      <c r="M27" s="7">
        <v>1.3</v>
      </c>
      <c r="N27" s="48"/>
    </row>
    <row r="28" spans="1:14" ht="12.75" customHeight="1" x14ac:dyDescent="0.25">
      <c r="A28" s="5">
        <v>26</v>
      </c>
      <c r="B28" s="7">
        <v>0.4</v>
      </c>
      <c r="C28" s="7" t="s">
        <v>30</v>
      </c>
      <c r="D28" s="7" t="s">
        <v>30</v>
      </c>
      <c r="E28" s="7">
        <v>0.60000000000000009</v>
      </c>
      <c r="F28" s="7" t="s">
        <v>30</v>
      </c>
      <c r="G28" s="7" t="s">
        <v>31</v>
      </c>
      <c r="H28" s="7">
        <v>11.2</v>
      </c>
      <c r="I28" s="7" t="s">
        <v>30</v>
      </c>
      <c r="J28" s="7" t="s">
        <v>30</v>
      </c>
      <c r="K28" s="7" t="s">
        <v>30</v>
      </c>
      <c r="L28" s="7">
        <v>2.1</v>
      </c>
      <c r="M28" s="7">
        <v>1.8</v>
      </c>
      <c r="N28" s="48"/>
    </row>
    <row r="29" spans="1:14" ht="12.75" customHeight="1" x14ac:dyDescent="0.25">
      <c r="A29" s="5">
        <v>27</v>
      </c>
      <c r="B29" s="7" t="s">
        <v>30</v>
      </c>
      <c r="C29" s="7">
        <v>0.4</v>
      </c>
      <c r="D29" s="7" t="s">
        <v>30</v>
      </c>
      <c r="E29" s="7">
        <v>6.2</v>
      </c>
      <c r="F29" s="7" t="s">
        <v>30</v>
      </c>
      <c r="G29" s="7" t="s">
        <v>30</v>
      </c>
      <c r="H29" s="7" t="s">
        <v>31</v>
      </c>
      <c r="I29" s="7">
        <v>4.9000000000000004</v>
      </c>
      <c r="J29" s="7">
        <v>2.1</v>
      </c>
      <c r="K29" s="7" t="s">
        <v>30</v>
      </c>
      <c r="L29" s="7" t="s">
        <v>30</v>
      </c>
      <c r="M29" s="7">
        <v>0.5</v>
      </c>
      <c r="N29" s="48"/>
    </row>
    <row r="30" spans="1:14" ht="12.75" customHeight="1" x14ac:dyDescent="0.25">
      <c r="A30" s="5">
        <v>28</v>
      </c>
      <c r="B30" s="7">
        <v>0.5</v>
      </c>
      <c r="C30" s="7">
        <v>6.3</v>
      </c>
      <c r="D30" s="7" t="s">
        <v>31</v>
      </c>
      <c r="E30" s="7">
        <v>2.5</v>
      </c>
      <c r="F30" s="7" t="s">
        <v>30</v>
      </c>
      <c r="G30" s="7" t="s">
        <v>30</v>
      </c>
      <c r="H30" s="7">
        <v>0.2</v>
      </c>
      <c r="I30" s="7">
        <v>7.1</v>
      </c>
      <c r="J30" s="7" t="s">
        <v>31</v>
      </c>
      <c r="K30" s="7">
        <v>2.9</v>
      </c>
      <c r="L30" s="7" t="s">
        <v>30</v>
      </c>
      <c r="M30" s="7">
        <v>7.1</v>
      </c>
      <c r="N30" s="48"/>
    </row>
    <row r="31" spans="1:14" ht="12.75" customHeight="1" x14ac:dyDescent="0.25">
      <c r="A31" s="5">
        <v>29</v>
      </c>
      <c r="B31" s="7">
        <v>0.30000000000000004</v>
      </c>
      <c r="C31" s="7" t="s">
        <v>15</v>
      </c>
      <c r="D31" s="7" t="s">
        <v>30</v>
      </c>
      <c r="E31" s="7" t="s">
        <v>31</v>
      </c>
      <c r="F31" s="7" t="s">
        <v>30</v>
      </c>
      <c r="G31" s="7">
        <v>4.5</v>
      </c>
      <c r="H31" s="7">
        <v>5.9</v>
      </c>
      <c r="I31" s="7">
        <v>10.6</v>
      </c>
      <c r="J31" s="7" t="s">
        <v>30</v>
      </c>
      <c r="K31" s="7">
        <v>3</v>
      </c>
      <c r="L31" s="7">
        <v>13.8</v>
      </c>
      <c r="M31" s="7" t="s">
        <v>30</v>
      </c>
      <c r="N31" s="48"/>
    </row>
    <row r="32" spans="1:14" ht="12.75" customHeight="1" x14ac:dyDescent="0.25">
      <c r="A32" s="5">
        <v>30</v>
      </c>
      <c r="B32" s="7">
        <v>0.60000000000000009</v>
      </c>
      <c r="C32" s="7" t="s">
        <v>15</v>
      </c>
      <c r="D32" s="7" t="s">
        <v>30</v>
      </c>
      <c r="E32" s="7">
        <v>0.30000000000000004</v>
      </c>
      <c r="F32" s="7" t="s">
        <v>30</v>
      </c>
      <c r="G32" s="7">
        <v>0.4</v>
      </c>
      <c r="H32" s="7" t="s">
        <v>31</v>
      </c>
      <c r="I32" s="7">
        <v>0.4</v>
      </c>
      <c r="J32" s="7" t="s">
        <v>30</v>
      </c>
      <c r="K32" s="7">
        <v>11.5</v>
      </c>
      <c r="L32" s="7">
        <v>6.2</v>
      </c>
      <c r="M32" s="7" t="s">
        <v>30</v>
      </c>
      <c r="N32" s="48"/>
    </row>
    <row r="33" spans="1:14" ht="12.75" customHeight="1" x14ac:dyDescent="0.25">
      <c r="A33" s="5">
        <v>31</v>
      </c>
      <c r="B33" s="7">
        <v>7.8</v>
      </c>
      <c r="C33" s="7" t="s">
        <v>15</v>
      </c>
      <c r="D33" s="7" t="s">
        <v>31</v>
      </c>
      <c r="E33" s="7" t="s">
        <v>15</v>
      </c>
      <c r="F33" s="7">
        <v>0.30000000000000004</v>
      </c>
      <c r="G33" s="7" t="s">
        <v>15</v>
      </c>
      <c r="H33" s="7" t="s">
        <v>31</v>
      </c>
      <c r="I33" s="7" t="s">
        <v>30</v>
      </c>
      <c r="J33" s="7" t="s">
        <v>15</v>
      </c>
      <c r="K33" s="7">
        <v>1.4</v>
      </c>
      <c r="L33" s="7" t="s">
        <v>15</v>
      </c>
      <c r="M33" s="7">
        <v>9.9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56.29999999999999</v>
      </c>
      <c r="C35" s="10">
        <f t="shared" si="0"/>
        <v>26.299999999999997</v>
      </c>
      <c r="D35" s="10">
        <f t="shared" si="0"/>
        <v>31.699999999999996</v>
      </c>
      <c r="E35" s="10">
        <f t="shared" si="0"/>
        <v>26</v>
      </c>
      <c r="F35" s="10">
        <f t="shared" si="0"/>
        <v>59.699999999999989</v>
      </c>
      <c r="G35" s="10">
        <f t="shared" si="0"/>
        <v>56.3</v>
      </c>
      <c r="H35" s="10">
        <f t="shared" si="0"/>
        <v>50.800000000000004</v>
      </c>
      <c r="I35" s="10">
        <f t="shared" si="0"/>
        <v>25.4</v>
      </c>
      <c r="J35" s="10">
        <f t="shared" si="0"/>
        <v>9.8999999999999986</v>
      </c>
      <c r="K35" s="10">
        <f t="shared" si="0"/>
        <v>46.3</v>
      </c>
      <c r="L35" s="10">
        <f t="shared" si="0"/>
        <v>137.69999999999996</v>
      </c>
      <c r="M35" s="10">
        <f t="shared" si="0"/>
        <v>61.599999999999994</v>
      </c>
      <c r="N35" s="11">
        <f>SUM(B35:M35)</f>
        <v>587.99999999999989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3C72-A62D-4D55-8091-621D5F2C0ECD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30</v>
      </c>
      <c r="C3" s="7">
        <v>0.9</v>
      </c>
      <c r="D3" s="7" t="s">
        <v>30</v>
      </c>
      <c r="E3" s="7" t="s">
        <v>31</v>
      </c>
      <c r="F3" s="7">
        <v>4.9000000000000004</v>
      </c>
      <c r="G3" s="7" t="s">
        <v>30</v>
      </c>
      <c r="H3" s="7">
        <v>4.7</v>
      </c>
      <c r="I3" s="7" t="s">
        <v>30</v>
      </c>
      <c r="J3" s="7" t="s">
        <v>30</v>
      </c>
      <c r="K3" s="7" t="s">
        <v>30</v>
      </c>
      <c r="L3" s="7">
        <v>5.6</v>
      </c>
      <c r="M3" s="7" t="s">
        <v>30</v>
      </c>
      <c r="N3" s="48"/>
    </row>
    <row r="4" spans="1:14" ht="12.75" customHeight="1" x14ac:dyDescent="0.25">
      <c r="A4" s="5">
        <v>2</v>
      </c>
      <c r="B4" s="7" t="s">
        <v>30</v>
      </c>
      <c r="C4" s="7" t="s">
        <v>30</v>
      </c>
      <c r="D4" s="7" t="s">
        <v>31</v>
      </c>
      <c r="E4" s="7" t="s">
        <v>30</v>
      </c>
      <c r="F4" s="7">
        <v>4.8</v>
      </c>
      <c r="G4" s="7" t="s">
        <v>30</v>
      </c>
      <c r="H4" s="7">
        <v>27.2</v>
      </c>
      <c r="I4" s="7">
        <v>1</v>
      </c>
      <c r="J4" s="7" t="s">
        <v>30</v>
      </c>
      <c r="K4" s="7">
        <v>0.5</v>
      </c>
      <c r="L4" s="7">
        <v>15.7</v>
      </c>
      <c r="M4" s="7" t="s">
        <v>31</v>
      </c>
      <c r="N4" s="48"/>
    </row>
    <row r="5" spans="1:14" ht="12.75" customHeight="1" x14ac:dyDescent="0.25">
      <c r="A5" s="5">
        <v>3</v>
      </c>
      <c r="B5" s="7" t="s">
        <v>30</v>
      </c>
      <c r="C5" s="7">
        <v>7.2</v>
      </c>
      <c r="D5" s="7" t="s">
        <v>30</v>
      </c>
      <c r="E5" s="7" t="s">
        <v>30</v>
      </c>
      <c r="F5" s="7">
        <v>1.6</v>
      </c>
      <c r="G5" s="7">
        <v>2.1</v>
      </c>
      <c r="H5" s="7">
        <v>2.7</v>
      </c>
      <c r="I5" s="7">
        <v>5.6</v>
      </c>
      <c r="J5" s="7" t="s">
        <v>30</v>
      </c>
      <c r="K5" s="7">
        <v>0.60000000000000009</v>
      </c>
      <c r="L5" s="7">
        <v>2.7</v>
      </c>
      <c r="M5" s="7">
        <v>4.4000000000000004</v>
      </c>
      <c r="N5" s="48"/>
    </row>
    <row r="6" spans="1:14" ht="12.75" customHeight="1" x14ac:dyDescent="0.25">
      <c r="A6" s="5">
        <v>4</v>
      </c>
      <c r="B6" s="7" t="s">
        <v>30</v>
      </c>
      <c r="C6" s="7">
        <v>20.5</v>
      </c>
      <c r="D6" s="7" t="s">
        <v>30</v>
      </c>
      <c r="E6" s="7" t="s">
        <v>30</v>
      </c>
      <c r="F6" s="7" t="s">
        <v>36</v>
      </c>
      <c r="G6" s="7">
        <v>1.7000000000000002</v>
      </c>
      <c r="H6" s="7">
        <v>0.2</v>
      </c>
      <c r="I6" s="7">
        <v>0.9</v>
      </c>
      <c r="J6" s="7" t="s">
        <v>30</v>
      </c>
      <c r="K6" s="7" t="s">
        <v>30</v>
      </c>
      <c r="L6" s="7" t="s">
        <v>30</v>
      </c>
      <c r="M6" s="7">
        <v>2.7</v>
      </c>
      <c r="N6" s="48"/>
    </row>
    <row r="7" spans="1:14" ht="12.75" customHeight="1" x14ac:dyDescent="0.25">
      <c r="A7" s="5">
        <v>5</v>
      </c>
      <c r="B7" s="7">
        <v>0.30000000000000004</v>
      </c>
      <c r="C7" s="7">
        <v>4.7</v>
      </c>
      <c r="D7" s="7" t="s">
        <v>30</v>
      </c>
      <c r="E7" s="7" t="s">
        <v>30</v>
      </c>
      <c r="F7" s="7" t="s">
        <v>30</v>
      </c>
      <c r="G7" s="7">
        <v>19.100000000000001</v>
      </c>
      <c r="H7" s="7">
        <v>7.7</v>
      </c>
      <c r="I7" s="7">
        <v>0.1</v>
      </c>
      <c r="J7" s="7" t="s">
        <v>30</v>
      </c>
      <c r="K7" s="7" t="s">
        <v>30</v>
      </c>
      <c r="L7" s="7">
        <v>5.4</v>
      </c>
      <c r="M7" s="7" t="s">
        <v>30</v>
      </c>
      <c r="N7" s="48"/>
    </row>
    <row r="8" spans="1:14" ht="12.75" customHeight="1" x14ac:dyDescent="0.25">
      <c r="A8" s="5">
        <v>6</v>
      </c>
      <c r="B8" s="7">
        <v>0.1</v>
      </c>
      <c r="C8" s="7" t="s">
        <v>30</v>
      </c>
      <c r="D8" s="7" t="s">
        <v>31</v>
      </c>
      <c r="E8" s="7" t="s">
        <v>30</v>
      </c>
      <c r="F8" s="7">
        <v>3.1</v>
      </c>
      <c r="G8" s="7">
        <v>1.2</v>
      </c>
      <c r="H8" s="7" t="s">
        <v>31</v>
      </c>
      <c r="I8" s="7" t="s">
        <v>31</v>
      </c>
      <c r="J8" s="7">
        <v>32.9</v>
      </c>
      <c r="K8" s="7" t="s">
        <v>30</v>
      </c>
      <c r="L8" s="7">
        <v>24.2</v>
      </c>
      <c r="M8" s="7" t="s">
        <v>31</v>
      </c>
      <c r="N8" s="48"/>
    </row>
    <row r="9" spans="1:14" ht="12.75" customHeight="1" x14ac:dyDescent="0.25">
      <c r="A9" s="5">
        <v>7</v>
      </c>
      <c r="B9" s="7" t="s">
        <v>30</v>
      </c>
      <c r="C9" s="7">
        <v>2</v>
      </c>
      <c r="D9" s="7" t="s">
        <v>30</v>
      </c>
      <c r="E9" s="7" t="s">
        <v>30</v>
      </c>
      <c r="F9" s="7" t="s">
        <v>31</v>
      </c>
      <c r="G9" s="7" t="s">
        <v>30</v>
      </c>
      <c r="H9" s="7" t="s">
        <v>31</v>
      </c>
      <c r="I9" s="7" t="s">
        <v>30</v>
      </c>
      <c r="J9" s="7">
        <v>7.4</v>
      </c>
      <c r="K9" s="7" t="s">
        <v>30</v>
      </c>
      <c r="L9" s="7">
        <v>2.2999999999999998</v>
      </c>
      <c r="M9" s="7" t="s">
        <v>30</v>
      </c>
      <c r="N9" s="48"/>
    </row>
    <row r="10" spans="1:14" ht="12.75" customHeight="1" x14ac:dyDescent="0.25">
      <c r="A10" s="5">
        <v>8</v>
      </c>
      <c r="B10" s="7" t="s">
        <v>30</v>
      </c>
      <c r="C10" s="7">
        <v>1.6</v>
      </c>
      <c r="D10" s="7" t="s">
        <v>30</v>
      </c>
      <c r="E10" s="7" t="s">
        <v>30</v>
      </c>
      <c r="F10" s="7" t="s">
        <v>30</v>
      </c>
      <c r="G10" s="7">
        <v>0.5</v>
      </c>
      <c r="H10" s="7">
        <v>12.2</v>
      </c>
      <c r="I10" s="7">
        <v>2.8</v>
      </c>
      <c r="J10" s="7">
        <v>0.9</v>
      </c>
      <c r="K10" s="7" t="s">
        <v>30</v>
      </c>
      <c r="L10" s="7">
        <v>18.7</v>
      </c>
      <c r="M10" s="7" t="s">
        <v>30</v>
      </c>
      <c r="N10" s="48"/>
    </row>
    <row r="11" spans="1:14" ht="12.75" customHeight="1" x14ac:dyDescent="0.25">
      <c r="A11" s="5">
        <v>9</v>
      </c>
      <c r="B11" s="7">
        <v>0.2</v>
      </c>
      <c r="C11" s="7">
        <v>1</v>
      </c>
      <c r="D11" s="7" t="s">
        <v>30</v>
      </c>
      <c r="E11" s="7">
        <v>2</v>
      </c>
      <c r="F11" s="7" t="s">
        <v>30</v>
      </c>
      <c r="G11" s="7">
        <v>4.4000000000000004</v>
      </c>
      <c r="H11" s="7">
        <v>1.9</v>
      </c>
      <c r="I11" s="7">
        <v>1.2</v>
      </c>
      <c r="J11" s="7">
        <v>15.9</v>
      </c>
      <c r="K11" s="7" t="s">
        <v>30</v>
      </c>
      <c r="L11" s="7">
        <v>8.3000000000000007</v>
      </c>
      <c r="M11" s="7" t="s">
        <v>30</v>
      </c>
      <c r="N11" s="48"/>
    </row>
    <row r="12" spans="1:14" ht="12.75" customHeight="1" x14ac:dyDescent="0.25">
      <c r="A12" s="5">
        <v>10</v>
      </c>
      <c r="B12" s="7">
        <v>4.9000000000000004</v>
      </c>
      <c r="C12" s="7">
        <v>0.5</v>
      </c>
      <c r="D12" s="7" t="s">
        <v>30</v>
      </c>
      <c r="E12" s="7" t="s">
        <v>30</v>
      </c>
      <c r="F12" s="7" t="s">
        <v>31</v>
      </c>
      <c r="G12" s="7">
        <v>7.1</v>
      </c>
      <c r="H12" s="7">
        <v>2</v>
      </c>
      <c r="I12" s="7" t="s">
        <v>31</v>
      </c>
      <c r="J12" s="7" t="s">
        <v>30</v>
      </c>
      <c r="K12" s="7" t="s">
        <v>30</v>
      </c>
      <c r="L12" s="7">
        <v>5</v>
      </c>
      <c r="M12" s="7" t="s">
        <v>31</v>
      </c>
      <c r="N12" s="48"/>
    </row>
    <row r="13" spans="1:14" ht="12.75" customHeight="1" x14ac:dyDescent="0.25">
      <c r="A13" s="5">
        <v>11</v>
      </c>
      <c r="B13" s="7">
        <v>0.1</v>
      </c>
      <c r="C13" s="7">
        <v>8.1</v>
      </c>
      <c r="D13" s="7" t="s">
        <v>30</v>
      </c>
      <c r="E13" s="7" t="s">
        <v>30</v>
      </c>
      <c r="F13" s="7">
        <v>0.2</v>
      </c>
      <c r="G13" s="7">
        <v>9.4</v>
      </c>
      <c r="H13" s="7">
        <v>0.2</v>
      </c>
      <c r="I13" s="7" t="s">
        <v>30</v>
      </c>
      <c r="J13" s="7" t="s">
        <v>30</v>
      </c>
      <c r="K13" s="7" t="s">
        <v>30</v>
      </c>
      <c r="L13" s="7" t="s">
        <v>30</v>
      </c>
      <c r="M13" s="7" t="s">
        <v>31</v>
      </c>
      <c r="N13" s="48"/>
    </row>
    <row r="14" spans="1:14" ht="12.75" customHeight="1" x14ac:dyDescent="0.25">
      <c r="A14" s="5">
        <v>12</v>
      </c>
      <c r="B14" s="7">
        <v>1.5</v>
      </c>
      <c r="C14" s="7">
        <v>2.4</v>
      </c>
      <c r="D14" s="7">
        <v>6.4</v>
      </c>
      <c r="E14" s="7" t="s">
        <v>30</v>
      </c>
      <c r="F14" s="7">
        <v>0.1</v>
      </c>
      <c r="G14" s="7">
        <v>0.7</v>
      </c>
      <c r="H14" s="7">
        <v>2.2000000000000002</v>
      </c>
      <c r="I14" s="7" t="s">
        <v>30</v>
      </c>
      <c r="J14" s="7" t="s">
        <v>30</v>
      </c>
      <c r="K14" s="7">
        <v>4.0999999999999996</v>
      </c>
      <c r="L14" s="7">
        <v>25.6</v>
      </c>
      <c r="M14" s="7">
        <v>0.1</v>
      </c>
      <c r="N14" s="48"/>
    </row>
    <row r="15" spans="1:14" ht="12.75" customHeight="1" x14ac:dyDescent="0.25">
      <c r="A15" s="5">
        <v>13</v>
      </c>
      <c r="B15" s="7">
        <v>0.9</v>
      </c>
      <c r="C15" s="7">
        <v>0.7</v>
      </c>
      <c r="D15" s="7">
        <v>2.4</v>
      </c>
      <c r="E15" s="7" t="s">
        <v>31</v>
      </c>
      <c r="F15" s="7">
        <v>21</v>
      </c>
      <c r="G15" s="7" t="s">
        <v>31</v>
      </c>
      <c r="H15" s="7" t="s">
        <v>30</v>
      </c>
      <c r="I15" s="7" t="s">
        <v>30</v>
      </c>
      <c r="J15" s="7" t="s">
        <v>30</v>
      </c>
      <c r="K15" s="7">
        <v>9.9</v>
      </c>
      <c r="L15" s="7">
        <v>15.2</v>
      </c>
      <c r="M15" s="7">
        <v>7.8</v>
      </c>
      <c r="N15" s="48"/>
    </row>
    <row r="16" spans="1:14" ht="12.75" customHeight="1" x14ac:dyDescent="0.25">
      <c r="A16" s="5">
        <v>14</v>
      </c>
      <c r="B16" s="7">
        <v>8.6999999999999993</v>
      </c>
      <c r="C16" s="7" t="s">
        <v>30</v>
      </c>
      <c r="D16" s="7">
        <v>9.6999999999999993</v>
      </c>
      <c r="E16" s="7">
        <v>2.5</v>
      </c>
      <c r="F16" s="7" t="s">
        <v>30</v>
      </c>
      <c r="G16" s="7">
        <v>1.9</v>
      </c>
      <c r="H16" s="7" t="s">
        <v>30</v>
      </c>
      <c r="I16" s="7" t="s">
        <v>30</v>
      </c>
      <c r="J16" s="7" t="s">
        <v>30</v>
      </c>
      <c r="K16" s="7">
        <v>0.9</v>
      </c>
      <c r="L16" s="7">
        <v>2.2000000000000002</v>
      </c>
      <c r="M16" s="7">
        <v>13.1</v>
      </c>
      <c r="N16" s="48"/>
    </row>
    <row r="17" spans="1:14" ht="12.75" customHeight="1" x14ac:dyDescent="0.25">
      <c r="A17" s="5">
        <v>15</v>
      </c>
      <c r="B17" s="7">
        <v>1.1000000000000001</v>
      </c>
      <c r="C17" s="7" t="s">
        <v>30</v>
      </c>
      <c r="D17" s="7">
        <v>3.7</v>
      </c>
      <c r="E17" s="7" t="s">
        <v>30</v>
      </c>
      <c r="F17" s="7" t="s">
        <v>30</v>
      </c>
      <c r="G17" s="7">
        <v>0.4</v>
      </c>
      <c r="H17" s="7" t="s">
        <v>30</v>
      </c>
      <c r="I17" s="7" t="s">
        <v>30</v>
      </c>
      <c r="J17" s="7" t="s">
        <v>30</v>
      </c>
      <c r="K17" s="7">
        <v>1.3</v>
      </c>
      <c r="L17" s="7" t="s">
        <v>30</v>
      </c>
      <c r="M17" s="7">
        <v>7.4</v>
      </c>
      <c r="N17" s="48"/>
    </row>
    <row r="18" spans="1:14" ht="12.75" customHeight="1" x14ac:dyDescent="0.25">
      <c r="A18" s="5">
        <v>16</v>
      </c>
      <c r="B18" s="7">
        <v>2.4</v>
      </c>
      <c r="C18" s="7" t="s">
        <v>30</v>
      </c>
      <c r="D18" s="7">
        <v>1.3</v>
      </c>
      <c r="E18" s="7" t="s">
        <v>30</v>
      </c>
      <c r="F18" s="7" t="s">
        <v>30</v>
      </c>
      <c r="G18" s="7">
        <v>0.2</v>
      </c>
      <c r="H18" s="7" t="s">
        <v>30</v>
      </c>
      <c r="I18" s="7" t="s">
        <v>30</v>
      </c>
      <c r="J18" s="7" t="s">
        <v>30</v>
      </c>
      <c r="K18" s="7">
        <v>0.7</v>
      </c>
      <c r="L18" s="7">
        <v>5.6</v>
      </c>
      <c r="M18" s="7" t="s">
        <v>31</v>
      </c>
      <c r="N18" s="48"/>
    </row>
    <row r="19" spans="1:14" ht="12.75" customHeight="1" x14ac:dyDescent="0.25">
      <c r="A19" s="5">
        <v>17</v>
      </c>
      <c r="B19" s="7">
        <v>4.0999999999999996</v>
      </c>
      <c r="C19" s="7">
        <v>2.1</v>
      </c>
      <c r="D19" s="7">
        <v>1.2</v>
      </c>
      <c r="E19" s="7" t="s">
        <v>30</v>
      </c>
      <c r="F19" s="7">
        <v>1.6</v>
      </c>
      <c r="G19" s="7">
        <v>0.1</v>
      </c>
      <c r="H19" s="7" t="s">
        <v>30</v>
      </c>
      <c r="I19" s="7" t="s">
        <v>30</v>
      </c>
      <c r="J19" s="7" t="s">
        <v>30</v>
      </c>
      <c r="K19" s="7" t="s">
        <v>30</v>
      </c>
      <c r="L19" s="7" t="s">
        <v>30</v>
      </c>
      <c r="M19" s="7">
        <v>10.5</v>
      </c>
      <c r="N19" s="48"/>
    </row>
    <row r="20" spans="1:14" ht="12.75" customHeight="1" x14ac:dyDescent="0.25">
      <c r="A20" s="5">
        <v>18</v>
      </c>
      <c r="B20" s="7">
        <v>3.2</v>
      </c>
      <c r="C20" s="7">
        <v>0.1</v>
      </c>
      <c r="D20" s="7">
        <v>5.6</v>
      </c>
      <c r="E20" s="7">
        <v>1.8</v>
      </c>
      <c r="F20" s="7" t="s">
        <v>30</v>
      </c>
      <c r="G20" s="7">
        <v>2.2999999999999998</v>
      </c>
      <c r="H20" s="7" t="s">
        <v>30</v>
      </c>
      <c r="I20" s="7" t="s">
        <v>31</v>
      </c>
      <c r="J20" s="7" t="s">
        <v>31</v>
      </c>
      <c r="K20" s="7" t="s">
        <v>30</v>
      </c>
      <c r="L20" s="7" t="s">
        <v>30</v>
      </c>
      <c r="M20" s="7" t="s">
        <v>30</v>
      </c>
      <c r="N20" s="48"/>
    </row>
    <row r="21" spans="1:14" ht="12.75" customHeight="1" x14ac:dyDescent="0.25">
      <c r="A21" s="5">
        <v>19</v>
      </c>
      <c r="B21" s="7" t="s">
        <v>31</v>
      </c>
      <c r="C21" s="7">
        <v>3.9</v>
      </c>
      <c r="D21" s="7">
        <v>4.7</v>
      </c>
      <c r="E21" s="7" t="s">
        <v>30</v>
      </c>
      <c r="F21" s="7" t="s">
        <v>30</v>
      </c>
      <c r="G21" s="7">
        <v>1.4</v>
      </c>
      <c r="H21" s="7" t="s">
        <v>30</v>
      </c>
      <c r="I21" s="7">
        <v>0.9</v>
      </c>
      <c r="J21" s="7" t="s">
        <v>30</v>
      </c>
      <c r="K21" s="7" t="s">
        <v>31</v>
      </c>
      <c r="L21" s="7" t="s">
        <v>30</v>
      </c>
      <c r="M21" s="7" t="s">
        <v>30</v>
      </c>
      <c r="N21" s="48"/>
    </row>
    <row r="22" spans="1:14" ht="12.75" customHeight="1" x14ac:dyDescent="0.25">
      <c r="A22" s="5">
        <v>20</v>
      </c>
      <c r="B22" s="7">
        <v>3.4</v>
      </c>
      <c r="C22" s="7">
        <v>1.3</v>
      </c>
      <c r="D22" s="7">
        <v>2.5</v>
      </c>
      <c r="E22" s="7" t="s">
        <v>30</v>
      </c>
      <c r="F22" s="7">
        <v>2.9</v>
      </c>
      <c r="G22" s="7" t="s">
        <v>30</v>
      </c>
      <c r="H22" s="7" t="s">
        <v>30</v>
      </c>
      <c r="I22" s="7">
        <v>2.4</v>
      </c>
      <c r="J22" s="7" t="s">
        <v>30</v>
      </c>
      <c r="K22" s="7">
        <v>3.2</v>
      </c>
      <c r="L22" s="7">
        <v>4.9000000000000004</v>
      </c>
      <c r="M22" s="7">
        <v>6.1</v>
      </c>
      <c r="N22" s="48"/>
    </row>
    <row r="23" spans="1:14" ht="12.75" customHeight="1" x14ac:dyDescent="0.25">
      <c r="A23" s="5">
        <v>21</v>
      </c>
      <c r="B23" s="7">
        <v>0.2</v>
      </c>
      <c r="C23" s="7">
        <v>1.7000000000000002</v>
      </c>
      <c r="D23" s="7">
        <v>0.2</v>
      </c>
      <c r="E23" s="7" t="s">
        <v>30</v>
      </c>
      <c r="F23" s="7">
        <v>10.1</v>
      </c>
      <c r="G23" s="7" t="s">
        <v>30</v>
      </c>
      <c r="H23" s="7" t="s">
        <v>30</v>
      </c>
      <c r="I23" s="7">
        <v>1.5</v>
      </c>
      <c r="J23" s="7" t="s">
        <v>30</v>
      </c>
      <c r="K23" s="7">
        <v>7.9</v>
      </c>
      <c r="L23" s="7">
        <v>2.8</v>
      </c>
      <c r="M23" s="7">
        <v>24.9</v>
      </c>
      <c r="N23" s="48"/>
    </row>
    <row r="24" spans="1:14" ht="12.75" customHeight="1" x14ac:dyDescent="0.25">
      <c r="A24" s="5">
        <v>22</v>
      </c>
      <c r="B24" s="7">
        <v>4.2</v>
      </c>
      <c r="C24" s="7" t="s">
        <v>30</v>
      </c>
      <c r="D24" s="7" t="s">
        <v>30</v>
      </c>
      <c r="E24" s="7" t="s">
        <v>30</v>
      </c>
      <c r="F24" s="7">
        <v>2.4</v>
      </c>
      <c r="G24" s="7" t="s">
        <v>30</v>
      </c>
      <c r="H24" s="7" t="s">
        <v>30</v>
      </c>
      <c r="I24" s="7" t="s">
        <v>31</v>
      </c>
      <c r="J24" s="7" t="s">
        <v>31</v>
      </c>
      <c r="K24" s="7">
        <v>3.6</v>
      </c>
      <c r="L24" s="7">
        <v>0.9</v>
      </c>
      <c r="M24" s="7" t="s">
        <v>31</v>
      </c>
      <c r="N24" s="48"/>
    </row>
    <row r="25" spans="1:14" ht="12.75" customHeight="1" x14ac:dyDescent="0.25">
      <c r="A25" s="5">
        <v>23</v>
      </c>
      <c r="B25" s="7">
        <v>9.6</v>
      </c>
      <c r="C25" s="7" t="s">
        <v>31</v>
      </c>
      <c r="D25" s="7" t="s">
        <v>30</v>
      </c>
      <c r="E25" s="7" t="s">
        <v>30</v>
      </c>
      <c r="F25" s="7">
        <v>5.7</v>
      </c>
      <c r="G25" s="7" t="s">
        <v>30</v>
      </c>
      <c r="H25" s="7">
        <v>0.2</v>
      </c>
      <c r="I25" s="7" t="s">
        <v>31</v>
      </c>
      <c r="J25" s="7">
        <v>1.7000000000000002</v>
      </c>
      <c r="K25" s="7" t="s">
        <v>30</v>
      </c>
      <c r="L25" s="7" t="s">
        <v>31</v>
      </c>
      <c r="M25" s="7">
        <v>3.7</v>
      </c>
      <c r="N25" s="48"/>
    </row>
    <row r="26" spans="1:14" ht="12.75" customHeight="1" x14ac:dyDescent="0.25">
      <c r="A26" s="5">
        <v>24</v>
      </c>
      <c r="B26" s="7">
        <v>0.2</v>
      </c>
      <c r="C26" s="7">
        <v>9.6999999999999993</v>
      </c>
      <c r="D26" s="7" t="s">
        <v>30</v>
      </c>
      <c r="E26" s="7" t="s">
        <v>30</v>
      </c>
      <c r="F26" s="7">
        <v>0.9</v>
      </c>
      <c r="G26" s="7" t="s">
        <v>30</v>
      </c>
      <c r="H26" s="7" t="s">
        <v>31</v>
      </c>
      <c r="I26" s="7">
        <v>1.3</v>
      </c>
      <c r="J26" s="7" t="s">
        <v>30</v>
      </c>
      <c r="K26" s="7">
        <v>1.7000000000000002</v>
      </c>
      <c r="L26" s="7">
        <v>1.2</v>
      </c>
      <c r="M26" s="7">
        <v>3.5</v>
      </c>
      <c r="N26" s="48"/>
    </row>
    <row r="27" spans="1:14" ht="12.75" customHeight="1" x14ac:dyDescent="0.25">
      <c r="A27" s="5">
        <v>25</v>
      </c>
      <c r="B27" s="7">
        <v>5.7</v>
      </c>
      <c r="C27" s="7">
        <v>21.9</v>
      </c>
      <c r="D27" s="7" t="s">
        <v>30</v>
      </c>
      <c r="E27" s="7" t="s">
        <v>30</v>
      </c>
      <c r="F27" s="7">
        <v>7.2</v>
      </c>
      <c r="G27" s="7" t="s">
        <v>30</v>
      </c>
      <c r="H27" s="7" t="s">
        <v>30</v>
      </c>
      <c r="I27" s="7" t="s">
        <v>31</v>
      </c>
      <c r="J27" s="7" t="s">
        <v>30</v>
      </c>
      <c r="K27" s="7">
        <v>7.1</v>
      </c>
      <c r="L27" s="7" t="s">
        <v>31</v>
      </c>
      <c r="M27" s="7">
        <v>8.6</v>
      </c>
      <c r="N27" s="48"/>
    </row>
    <row r="28" spans="1:14" ht="12.75" customHeight="1" x14ac:dyDescent="0.25">
      <c r="A28" s="5">
        <v>26</v>
      </c>
      <c r="B28" s="7">
        <v>29.5</v>
      </c>
      <c r="C28" s="7">
        <v>3.5</v>
      </c>
      <c r="D28" s="7" t="s">
        <v>30</v>
      </c>
      <c r="E28" s="7">
        <v>5.9</v>
      </c>
      <c r="F28" s="7">
        <v>3.1</v>
      </c>
      <c r="G28" s="7" t="s">
        <v>30</v>
      </c>
      <c r="H28" s="7" t="s">
        <v>30</v>
      </c>
      <c r="I28" s="7" t="s">
        <v>31</v>
      </c>
      <c r="J28" s="7" t="s">
        <v>30</v>
      </c>
      <c r="K28" s="7">
        <v>24.9</v>
      </c>
      <c r="L28" s="7" t="s">
        <v>30</v>
      </c>
      <c r="M28" s="7">
        <v>5.4</v>
      </c>
      <c r="N28" s="48"/>
    </row>
    <row r="29" spans="1:14" ht="12.75" customHeight="1" x14ac:dyDescent="0.25">
      <c r="A29" s="5">
        <v>27</v>
      </c>
      <c r="B29" s="7">
        <v>3.4</v>
      </c>
      <c r="C29" s="7">
        <v>2.1</v>
      </c>
      <c r="D29" s="7" t="s">
        <v>30</v>
      </c>
      <c r="E29" s="7">
        <v>5.5</v>
      </c>
      <c r="F29" s="7" t="s">
        <v>30</v>
      </c>
      <c r="G29" s="7" t="s">
        <v>30</v>
      </c>
      <c r="H29" s="7" t="s">
        <v>30</v>
      </c>
      <c r="I29" s="7" t="s">
        <v>30</v>
      </c>
      <c r="J29" s="7" t="s">
        <v>30</v>
      </c>
      <c r="K29" s="7" t="s">
        <v>31</v>
      </c>
      <c r="L29" s="7">
        <v>3.9</v>
      </c>
      <c r="M29" s="7">
        <v>3.7</v>
      </c>
      <c r="N29" s="48"/>
    </row>
    <row r="30" spans="1:14" ht="12.75" customHeight="1" x14ac:dyDescent="0.25">
      <c r="A30" s="5">
        <v>28</v>
      </c>
      <c r="B30" s="7" t="s">
        <v>31</v>
      </c>
      <c r="C30" s="7">
        <v>0.8</v>
      </c>
      <c r="D30" s="7" t="s">
        <v>30</v>
      </c>
      <c r="E30" s="7">
        <v>3.8</v>
      </c>
      <c r="F30" s="7">
        <v>4.4000000000000004</v>
      </c>
      <c r="G30" s="7" t="s">
        <v>30</v>
      </c>
      <c r="H30" s="7" t="s">
        <v>31</v>
      </c>
      <c r="I30" s="7" t="s">
        <v>31</v>
      </c>
      <c r="J30" s="7" t="s">
        <v>30</v>
      </c>
      <c r="K30" s="7" t="s">
        <v>30</v>
      </c>
      <c r="L30" s="7">
        <v>12.6</v>
      </c>
      <c r="M30" s="7">
        <v>13.9</v>
      </c>
      <c r="N30" s="48"/>
    </row>
    <row r="31" spans="1:14" ht="12.75" customHeight="1" x14ac:dyDescent="0.25">
      <c r="A31" s="5">
        <v>29</v>
      </c>
      <c r="B31" s="7">
        <v>1.9</v>
      </c>
      <c r="C31" s="7" t="s">
        <v>15</v>
      </c>
      <c r="D31" s="7" t="s">
        <v>30</v>
      </c>
      <c r="E31" s="7">
        <v>4.2</v>
      </c>
      <c r="F31" s="7">
        <v>1.6</v>
      </c>
      <c r="G31" s="7" t="s">
        <v>30</v>
      </c>
      <c r="H31" s="7" t="s">
        <v>30</v>
      </c>
      <c r="I31" s="7" t="s">
        <v>30</v>
      </c>
      <c r="J31" s="7" t="s">
        <v>30</v>
      </c>
      <c r="K31" s="7">
        <v>1</v>
      </c>
      <c r="L31" s="7" t="s">
        <v>30</v>
      </c>
      <c r="M31" s="7">
        <v>8.1999999999999993</v>
      </c>
      <c r="N31" s="48"/>
    </row>
    <row r="32" spans="1:14" ht="12.75" customHeight="1" x14ac:dyDescent="0.25">
      <c r="A32" s="5">
        <v>30</v>
      </c>
      <c r="B32" s="7">
        <v>1.1000000000000001</v>
      </c>
      <c r="C32" s="7" t="s">
        <v>15</v>
      </c>
      <c r="D32" s="7" t="s">
        <v>30</v>
      </c>
      <c r="E32" s="7">
        <v>14.9</v>
      </c>
      <c r="F32" s="7" t="s">
        <v>30</v>
      </c>
      <c r="G32" s="7">
        <v>2.2999999999999998</v>
      </c>
      <c r="H32" s="7">
        <v>4.5</v>
      </c>
      <c r="I32" s="7" t="s">
        <v>31</v>
      </c>
      <c r="J32" s="7" t="s">
        <v>30</v>
      </c>
      <c r="K32" s="7">
        <v>0.7</v>
      </c>
      <c r="L32" s="7">
        <v>6</v>
      </c>
      <c r="M32" s="7">
        <v>31.1</v>
      </c>
      <c r="N32" s="48"/>
    </row>
    <row r="33" spans="1:14" ht="12.75" customHeight="1" x14ac:dyDescent="0.25">
      <c r="A33" s="5">
        <v>31</v>
      </c>
      <c r="B33" s="7">
        <v>1.9</v>
      </c>
      <c r="C33" s="7" t="s">
        <v>15</v>
      </c>
      <c r="D33" s="7" t="s">
        <v>31</v>
      </c>
      <c r="E33" s="7" t="s">
        <v>15</v>
      </c>
      <c r="F33" s="7" t="s">
        <v>30</v>
      </c>
      <c r="G33" s="7" t="s">
        <v>15</v>
      </c>
      <c r="H33" s="7">
        <v>0.2</v>
      </c>
      <c r="I33" s="7">
        <v>0.2</v>
      </c>
      <c r="J33" s="7" t="s">
        <v>15</v>
      </c>
      <c r="K33" s="7">
        <v>0.60000000000000009</v>
      </c>
      <c r="L33" s="7" t="s">
        <v>15</v>
      </c>
      <c r="M33" s="7">
        <v>8.5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88.600000000000023</v>
      </c>
      <c r="C35" s="10">
        <f t="shared" si="0"/>
        <v>96.7</v>
      </c>
      <c r="D35" s="10">
        <f t="shared" si="0"/>
        <v>37.700000000000003</v>
      </c>
      <c r="E35" s="10">
        <f t="shared" si="0"/>
        <v>40.6</v>
      </c>
      <c r="F35" s="10">
        <f t="shared" si="0"/>
        <v>75.599999999999994</v>
      </c>
      <c r="G35" s="10">
        <f t="shared" si="0"/>
        <v>54.8</v>
      </c>
      <c r="H35" s="10">
        <f t="shared" si="0"/>
        <v>65.90000000000002</v>
      </c>
      <c r="I35" s="10">
        <f t="shared" si="0"/>
        <v>17.899999999999999</v>
      </c>
      <c r="J35" s="10">
        <f t="shared" si="0"/>
        <v>58.8</v>
      </c>
      <c r="K35" s="10">
        <f t="shared" si="0"/>
        <v>68.7</v>
      </c>
      <c r="L35" s="10">
        <f t="shared" si="0"/>
        <v>168.79999999999998</v>
      </c>
      <c r="M35" s="10">
        <f t="shared" si="0"/>
        <v>163.60000000000002</v>
      </c>
      <c r="N35" s="11">
        <f>SUM(B35:M35)</f>
        <v>937.7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0B11-5540-49AA-81DC-D93539AB2F64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31</v>
      </c>
      <c r="C3" s="7">
        <v>1.6</v>
      </c>
      <c r="D3" s="7" t="s">
        <v>31</v>
      </c>
      <c r="E3" s="7">
        <v>7.3</v>
      </c>
      <c r="F3" s="7">
        <v>12.8</v>
      </c>
      <c r="G3" s="7" t="s">
        <v>31</v>
      </c>
      <c r="H3" s="7" t="s">
        <v>30</v>
      </c>
      <c r="I3" s="7" t="s">
        <v>31</v>
      </c>
      <c r="J3" s="7" t="s">
        <v>30</v>
      </c>
      <c r="K3" s="7">
        <v>19.899999999999999</v>
      </c>
      <c r="L3" s="7" t="s">
        <v>30</v>
      </c>
      <c r="M3" s="7">
        <v>0.2</v>
      </c>
      <c r="N3" s="48"/>
    </row>
    <row r="4" spans="1:14" ht="12.75" customHeight="1" x14ac:dyDescent="0.25">
      <c r="A4" s="5">
        <v>2</v>
      </c>
      <c r="B4" s="7">
        <v>6.1</v>
      </c>
      <c r="C4" s="7">
        <v>10</v>
      </c>
      <c r="D4" s="7" t="s">
        <v>30</v>
      </c>
      <c r="E4" s="7">
        <v>7.6</v>
      </c>
      <c r="F4" s="7">
        <v>5.4</v>
      </c>
      <c r="G4" s="7">
        <v>0.9</v>
      </c>
      <c r="H4" s="7" t="s">
        <v>30</v>
      </c>
      <c r="I4" s="7">
        <v>13.9</v>
      </c>
      <c r="J4" s="7">
        <v>8.3000000000000007</v>
      </c>
      <c r="K4" s="7">
        <v>2</v>
      </c>
      <c r="L4" s="7" t="s">
        <v>30</v>
      </c>
      <c r="M4" s="7">
        <v>4.8</v>
      </c>
      <c r="N4" s="48"/>
    </row>
    <row r="5" spans="1:14" ht="12.75" customHeight="1" x14ac:dyDescent="0.25">
      <c r="A5" s="5">
        <v>3</v>
      </c>
      <c r="B5" s="7">
        <v>9.1</v>
      </c>
      <c r="C5" s="7">
        <v>5</v>
      </c>
      <c r="D5" s="7" t="s">
        <v>30</v>
      </c>
      <c r="E5" s="7">
        <v>5.3</v>
      </c>
      <c r="F5" s="7">
        <v>1.2</v>
      </c>
      <c r="G5" s="7" t="s">
        <v>30</v>
      </c>
      <c r="H5" s="7" t="s">
        <v>30</v>
      </c>
      <c r="I5" s="7" t="s">
        <v>30</v>
      </c>
      <c r="J5" s="7">
        <v>5.9</v>
      </c>
      <c r="K5" s="7" t="s">
        <v>30</v>
      </c>
      <c r="L5" s="7" t="s">
        <v>30</v>
      </c>
      <c r="M5" s="7">
        <v>6.9</v>
      </c>
      <c r="N5" s="48"/>
    </row>
    <row r="6" spans="1:14" ht="12.75" customHeight="1" x14ac:dyDescent="0.25">
      <c r="A6" s="5">
        <v>4</v>
      </c>
      <c r="B6" s="7">
        <v>18.3</v>
      </c>
      <c r="C6" s="7">
        <v>11.8</v>
      </c>
      <c r="D6" s="7" t="s">
        <v>31</v>
      </c>
      <c r="E6" s="7" t="s">
        <v>30</v>
      </c>
      <c r="F6" s="7" t="s">
        <v>30</v>
      </c>
      <c r="G6" s="7" t="s">
        <v>30</v>
      </c>
      <c r="H6" s="7" t="s">
        <v>30</v>
      </c>
      <c r="I6" s="7">
        <v>1.9</v>
      </c>
      <c r="J6" s="7" t="s">
        <v>30</v>
      </c>
      <c r="K6" s="7" t="s">
        <v>31</v>
      </c>
      <c r="L6" s="7" t="s">
        <v>30</v>
      </c>
      <c r="M6" s="7">
        <v>7.5</v>
      </c>
      <c r="N6" s="48"/>
    </row>
    <row r="7" spans="1:14" ht="12.75" customHeight="1" x14ac:dyDescent="0.25">
      <c r="A7" s="5">
        <v>5</v>
      </c>
      <c r="B7" s="7">
        <v>1.1000000000000001</v>
      </c>
      <c r="C7" s="7">
        <v>6.4</v>
      </c>
      <c r="D7" s="7" t="s">
        <v>30</v>
      </c>
      <c r="E7" s="7">
        <v>10.3</v>
      </c>
      <c r="F7" s="7" t="s">
        <v>31</v>
      </c>
      <c r="G7" s="7" t="s">
        <v>30</v>
      </c>
      <c r="H7" s="7">
        <v>1</v>
      </c>
      <c r="I7" s="7" t="s">
        <v>31</v>
      </c>
      <c r="J7" s="7">
        <v>0.9</v>
      </c>
      <c r="K7" s="7" t="s">
        <v>30</v>
      </c>
      <c r="L7" s="7" t="s">
        <v>31</v>
      </c>
      <c r="M7" s="7">
        <v>2.8</v>
      </c>
      <c r="N7" s="48"/>
    </row>
    <row r="8" spans="1:14" ht="12.75" customHeight="1" x14ac:dyDescent="0.25">
      <c r="A8" s="5">
        <v>6</v>
      </c>
      <c r="B8" s="7">
        <v>3.5</v>
      </c>
      <c r="C8" s="7">
        <v>1.3</v>
      </c>
      <c r="D8" s="7">
        <v>8.9</v>
      </c>
      <c r="E8" s="7">
        <v>5.4</v>
      </c>
      <c r="F8" s="7" t="s">
        <v>30</v>
      </c>
      <c r="G8" s="7">
        <v>1.7000000000000002</v>
      </c>
      <c r="H8" s="7" t="s">
        <v>30</v>
      </c>
      <c r="I8" s="7">
        <v>0.9</v>
      </c>
      <c r="J8" s="7" t="s">
        <v>31</v>
      </c>
      <c r="K8" s="7">
        <v>3.2</v>
      </c>
      <c r="L8" s="7" t="s">
        <v>31</v>
      </c>
      <c r="M8" s="7" t="s">
        <v>30</v>
      </c>
      <c r="N8" s="48"/>
    </row>
    <row r="9" spans="1:14" ht="12.75" customHeight="1" x14ac:dyDescent="0.25">
      <c r="A9" s="5">
        <v>7</v>
      </c>
      <c r="B9" s="7" t="s">
        <v>30</v>
      </c>
      <c r="C9" s="7">
        <v>42.5</v>
      </c>
      <c r="D9" s="7">
        <v>1.5</v>
      </c>
      <c r="E9" s="7">
        <v>0.2</v>
      </c>
      <c r="F9" s="7" t="s">
        <v>30</v>
      </c>
      <c r="G9" s="7" t="s">
        <v>30</v>
      </c>
      <c r="H9" s="7">
        <v>17.899999999999999</v>
      </c>
      <c r="I9" s="7">
        <v>16.3</v>
      </c>
      <c r="J9" s="7">
        <v>0.1</v>
      </c>
      <c r="K9" s="7">
        <v>7.5</v>
      </c>
      <c r="L9" s="7">
        <v>1.9</v>
      </c>
      <c r="M9" s="7" t="s">
        <v>30</v>
      </c>
      <c r="N9" s="48"/>
    </row>
    <row r="10" spans="1:14" ht="12.75" customHeight="1" x14ac:dyDescent="0.25">
      <c r="A10" s="5">
        <v>8</v>
      </c>
      <c r="B10" s="7" t="s">
        <v>30</v>
      </c>
      <c r="C10" s="7">
        <v>5.3</v>
      </c>
      <c r="D10" s="7">
        <v>21</v>
      </c>
      <c r="E10" s="7">
        <v>16</v>
      </c>
      <c r="F10" s="7" t="s">
        <v>30</v>
      </c>
      <c r="G10" s="7" t="s">
        <v>31</v>
      </c>
      <c r="H10" s="7" t="s">
        <v>30</v>
      </c>
      <c r="I10" s="7">
        <v>16.600000000000001</v>
      </c>
      <c r="J10" s="7">
        <v>0.5</v>
      </c>
      <c r="K10" s="7">
        <v>34.799999999999997</v>
      </c>
      <c r="L10" s="7">
        <v>0.9</v>
      </c>
      <c r="M10" s="7" t="s">
        <v>30</v>
      </c>
      <c r="N10" s="48"/>
    </row>
    <row r="11" spans="1:14" ht="12.75" customHeight="1" x14ac:dyDescent="0.25">
      <c r="A11" s="5">
        <v>9</v>
      </c>
      <c r="B11" s="7" t="s">
        <v>31</v>
      </c>
      <c r="C11" s="7">
        <v>5</v>
      </c>
      <c r="D11" s="7">
        <v>1.7000000000000002</v>
      </c>
      <c r="E11" s="7">
        <v>0.60000000000000009</v>
      </c>
      <c r="F11" s="7" t="s">
        <v>30</v>
      </c>
      <c r="G11" s="7">
        <v>2.7</v>
      </c>
      <c r="H11" s="7">
        <v>0.2</v>
      </c>
      <c r="I11" s="7">
        <v>6.2</v>
      </c>
      <c r="J11" s="7" t="s">
        <v>31</v>
      </c>
      <c r="K11" s="7" t="s">
        <v>30</v>
      </c>
      <c r="L11" s="7" t="s">
        <v>30</v>
      </c>
      <c r="M11" s="7" t="s">
        <v>30</v>
      </c>
      <c r="N11" s="48"/>
    </row>
    <row r="12" spans="1:14" ht="12.75" customHeight="1" x14ac:dyDescent="0.25">
      <c r="A12" s="5">
        <v>10</v>
      </c>
      <c r="B12" s="7">
        <v>22.3</v>
      </c>
      <c r="C12" s="7">
        <v>5.3</v>
      </c>
      <c r="D12" s="7">
        <v>4.5999999999999996</v>
      </c>
      <c r="E12" s="7" t="s">
        <v>30</v>
      </c>
      <c r="F12" s="7" t="s">
        <v>30</v>
      </c>
      <c r="G12" s="7">
        <v>4.5999999999999996</v>
      </c>
      <c r="H12" s="7">
        <v>0.5</v>
      </c>
      <c r="I12" s="7" t="s">
        <v>30</v>
      </c>
      <c r="J12" s="7" t="s">
        <v>30</v>
      </c>
      <c r="K12" s="7" t="s">
        <v>30</v>
      </c>
      <c r="L12" s="7" t="s">
        <v>30</v>
      </c>
      <c r="M12" s="7" t="s">
        <v>30</v>
      </c>
      <c r="N12" s="48"/>
    </row>
    <row r="13" spans="1:14" ht="12.75" customHeight="1" x14ac:dyDescent="0.25">
      <c r="A13" s="5">
        <v>11</v>
      </c>
      <c r="B13" s="7" t="s">
        <v>31</v>
      </c>
      <c r="C13" s="7" t="s">
        <v>31</v>
      </c>
      <c r="D13" s="7">
        <v>9.1999999999999993</v>
      </c>
      <c r="E13" s="7" t="s">
        <v>31</v>
      </c>
      <c r="F13" s="7" t="s">
        <v>30</v>
      </c>
      <c r="G13" s="7" t="s">
        <v>30</v>
      </c>
      <c r="H13" s="7">
        <v>0.1</v>
      </c>
      <c r="I13" s="7" t="s">
        <v>30</v>
      </c>
      <c r="J13" s="7" t="s">
        <v>30</v>
      </c>
      <c r="K13" s="7" t="s">
        <v>31</v>
      </c>
      <c r="L13" s="7" t="s">
        <v>30</v>
      </c>
      <c r="M13" s="7" t="s">
        <v>30</v>
      </c>
      <c r="N13" s="48"/>
    </row>
    <row r="14" spans="1:14" ht="12.75" customHeight="1" x14ac:dyDescent="0.25">
      <c r="A14" s="5">
        <v>12</v>
      </c>
      <c r="B14" s="7" t="s">
        <v>30</v>
      </c>
      <c r="C14" s="7">
        <v>5.6</v>
      </c>
      <c r="D14" s="7">
        <v>7.9</v>
      </c>
      <c r="E14" s="7" t="s">
        <v>30</v>
      </c>
      <c r="F14" s="7" t="s">
        <v>30</v>
      </c>
      <c r="G14" s="7" t="s">
        <v>30</v>
      </c>
      <c r="H14" s="7">
        <v>1.7000000000000002</v>
      </c>
      <c r="I14" s="7" t="s">
        <v>31</v>
      </c>
      <c r="J14" s="7">
        <v>3</v>
      </c>
      <c r="K14" s="7" t="s">
        <v>30</v>
      </c>
      <c r="L14" s="7">
        <v>0.30000000000000004</v>
      </c>
      <c r="M14" s="7" t="s">
        <v>31</v>
      </c>
      <c r="N14" s="48"/>
    </row>
    <row r="15" spans="1:14" ht="12.75" customHeight="1" x14ac:dyDescent="0.25">
      <c r="A15" s="5">
        <v>13</v>
      </c>
      <c r="B15" s="7" t="s">
        <v>30</v>
      </c>
      <c r="C15" s="7" t="s">
        <v>30</v>
      </c>
      <c r="D15" s="7" t="s">
        <v>30</v>
      </c>
      <c r="E15" s="7" t="s">
        <v>31</v>
      </c>
      <c r="F15" s="7" t="s">
        <v>30</v>
      </c>
      <c r="G15" s="7" t="s">
        <v>30</v>
      </c>
      <c r="H15" s="7" t="s">
        <v>31</v>
      </c>
      <c r="I15" s="7" t="s">
        <v>30</v>
      </c>
      <c r="J15" s="7">
        <v>3.9</v>
      </c>
      <c r="K15" s="7" t="s">
        <v>30</v>
      </c>
      <c r="L15" s="7" t="s">
        <v>30</v>
      </c>
      <c r="M15" s="7" t="s">
        <v>31</v>
      </c>
      <c r="N15" s="48"/>
    </row>
    <row r="16" spans="1:14" ht="12.75" customHeight="1" x14ac:dyDescent="0.25">
      <c r="A16" s="5">
        <v>14</v>
      </c>
      <c r="B16" s="7" t="s">
        <v>30</v>
      </c>
      <c r="C16" s="7" t="s">
        <v>30</v>
      </c>
      <c r="D16" s="7">
        <v>3.4</v>
      </c>
      <c r="E16" s="7">
        <v>5.2</v>
      </c>
      <c r="F16" s="7" t="s">
        <v>30</v>
      </c>
      <c r="G16" s="7">
        <v>0.30000000000000004</v>
      </c>
      <c r="H16" s="7" t="s">
        <v>31</v>
      </c>
      <c r="I16" s="7" t="s">
        <v>30</v>
      </c>
      <c r="J16" s="7">
        <v>0.5</v>
      </c>
      <c r="K16" s="7">
        <v>11.7</v>
      </c>
      <c r="L16" s="7" t="s">
        <v>30</v>
      </c>
      <c r="M16" s="7" t="s">
        <v>30</v>
      </c>
      <c r="N16" s="48"/>
    </row>
    <row r="17" spans="1:14" ht="12.75" customHeight="1" x14ac:dyDescent="0.25">
      <c r="A17" s="5">
        <v>15</v>
      </c>
      <c r="B17" s="7" t="s">
        <v>30</v>
      </c>
      <c r="C17" s="7" t="s">
        <v>30</v>
      </c>
      <c r="D17" s="7">
        <v>0.9</v>
      </c>
      <c r="E17" s="7">
        <v>1.1000000000000001</v>
      </c>
      <c r="F17" s="7">
        <v>5.0999999999999996</v>
      </c>
      <c r="G17" s="7">
        <v>3.7</v>
      </c>
      <c r="H17" s="7" t="s">
        <v>30</v>
      </c>
      <c r="I17" s="7">
        <v>2.1</v>
      </c>
      <c r="J17" s="7" t="s">
        <v>30</v>
      </c>
      <c r="K17" s="7">
        <v>4.3</v>
      </c>
      <c r="L17" s="7" t="s">
        <v>31</v>
      </c>
      <c r="M17" s="7">
        <v>0.9</v>
      </c>
      <c r="N17" s="48"/>
    </row>
    <row r="18" spans="1:14" ht="12.75" customHeight="1" x14ac:dyDescent="0.25">
      <c r="A18" s="5">
        <v>16</v>
      </c>
      <c r="B18" s="7" t="s">
        <v>30</v>
      </c>
      <c r="C18" s="7" t="s">
        <v>30</v>
      </c>
      <c r="D18" s="7">
        <v>10.199999999999999</v>
      </c>
      <c r="E18" s="7" t="s">
        <v>30</v>
      </c>
      <c r="F18" s="7">
        <v>2.2999999999999998</v>
      </c>
      <c r="G18" s="7">
        <v>0.4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31</v>
      </c>
      <c r="M18" s="7" t="s">
        <v>30</v>
      </c>
      <c r="N18" s="48"/>
    </row>
    <row r="19" spans="1:14" ht="12.75" customHeight="1" x14ac:dyDescent="0.25">
      <c r="A19" s="5">
        <v>17</v>
      </c>
      <c r="B19" s="7" t="s">
        <v>30</v>
      </c>
      <c r="C19" s="7" t="s">
        <v>30</v>
      </c>
      <c r="D19" s="7">
        <v>5.4</v>
      </c>
      <c r="E19" s="7">
        <v>0.4</v>
      </c>
      <c r="F19" s="7" t="s">
        <v>31</v>
      </c>
      <c r="G19" s="7" t="s">
        <v>30</v>
      </c>
      <c r="H19" s="7">
        <v>11.5</v>
      </c>
      <c r="I19" s="7" t="s">
        <v>30</v>
      </c>
      <c r="J19" s="7">
        <v>1.5</v>
      </c>
      <c r="K19" s="7">
        <v>1</v>
      </c>
      <c r="L19" s="7">
        <v>1.4</v>
      </c>
      <c r="M19" s="7">
        <v>10.5</v>
      </c>
      <c r="N19" s="48"/>
    </row>
    <row r="20" spans="1:14" ht="12.75" customHeight="1" x14ac:dyDescent="0.25">
      <c r="A20" s="5">
        <v>18</v>
      </c>
      <c r="B20" s="7" t="s">
        <v>30</v>
      </c>
      <c r="C20" s="7" t="s">
        <v>30</v>
      </c>
      <c r="D20" s="7">
        <v>0.2</v>
      </c>
      <c r="E20" s="7">
        <v>2.5</v>
      </c>
      <c r="F20" s="7" t="s">
        <v>30</v>
      </c>
      <c r="G20" s="7" t="s">
        <v>30</v>
      </c>
      <c r="H20" s="7">
        <v>10.1</v>
      </c>
      <c r="I20" s="7">
        <v>3.4</v>
      </c>
      <c r="J20" s="7">
        <v>12.1</v>
      </c>
      <c r="K20" s="7" t="s">
        <v>31</v>
      </c>
      <c r="L20" s="7">
        <v>1.2</v>
      </c>
      <c r="M20" s="7">
        <v>0.1</v>
      </c>
      <c r="N20" s="48"/>
    </row>
    <row r="21" spans="1:14" ht="12.75" customHeight="1" x14ac:dyDescent="0.25">
      <c r="A21" s="5">
        <v>19</v>
      </c>
      <c r="B21" s="7" t="s">
        <v>30</v>
      </c>
      <c r="C21" s="7" t="s">
        <v>30</v>
      </c>
      <c r="D21" s="7" t="s">
        <v>31</v>
      </c>
      <c r="E21" s="7">
        <v>1.4</v>
      </c>
      <c r="F21" s="7" t="s">
        <v>30</v>
      </c>
      <c r="G21" s="7" t="s">
        <v>30</v>
      </c>
      <c r="H21" s="7">
        <v>0.4</v>
      </c>
      <c r="I21" s="7">
        <v>2.2000000000000002</v>
      </c>
      <c r="J21" s="7">
        <v>0.9</v>
      </c>
      <c r="K21" s="7">
        <v>2.4</v>
      </c>
      <c r="L21" s="7" t="s">
        <v>30</v>
      </c>
      <c r="M21" s="7" t="s">
        <v>30</v>
      </c>
      <c r="N21" s="48"/>
    </row>
    <row r="22" spans="1:14" ht="12.75" customHeight="1" x14ac:dyDescent="0.25">
      <c r="A22" s="5">
        <v>20</v>
      </c>
      <c r="B22" s="7">
        <v>1.4</v>
      </c>
      <c r="C22" s="7" t="s">
        <v>30</v>
      </c>
      <c r="D22" s="7">
        <v>28.1</v>
      </c>
      <c r="E22" s="7">
        <v>3.7</v>
      </c>
      <c r="F22" s="7" t="s">
        <v>30</v>
      </c>
      <c r="G22" s="7" t="s">
        <v>30</v>
      </c>
      <c r="H22" s="7">
        <v>6.6</v>
      </c>
      <c r="I22" s="7" t="s">
        <v>30</v>
      </c>
      <c r="J22" s="7" t="s">
        <v>31</v>
      </c>
      <c r="K22" s="7">
        <v>3.9</v>
      </c>
      <c r="L22" s="7" t="s">
        <v>30</v>
      </c>
      <c r="M22" s="7" t="s">
        <v>30</v>
      </c>
      <c r="N22" s="48"/>
    </row>
    <row r="23" spans="1:14" ht="12.75" customHeight="1" x14ac:dyDescent="0.25">
      <c r="A23" s="5">
        <v>21</v>
      </c>
      <c r="B23" s="7">
        <v>18.100000000000001</v>
      </c>
      <c r="C23" s="7" t="s">
        <v>30</v>
      </c>
      <c r="D23" s="7">
        <v>7.5</v>
      </c>
      <c r="E23" s="7">
        <v>0.1</v>
      </c>
      <c r="F23" s="7" t="s">
        <v>30</v>
      </c>
      <c r="G23" s="7" t="s">
        <v>30</v>
      </c>
      <c r="H23" s="7">
        <v>2.4</v>
      </c>
      <c r="I23" s="7" t="s">
        <v>30</v>
      </c>
      <c r="J23" s="7" t="s">
        <v>30</v>
      </c>
      <c r="K23" s="7">
        <v>6.6</v>
      </c>
      <c r="L23" s="7" t="s">
        <v>31</v>
      </c>
      <c r="M23" s="7" t="s">
        <v>30</v>
      </c>
      <c r="N23" s="48"/>
    </row>
    <row r="24" spans="1:14" ht="12.75" customHeight="1" x14ac:dyDescent="0.25">
      <c r="A24" s="5">
        <v>22</v>
      </c>
      <c r="B24" s="7">
        <v>4.2</v>
      </c>
      <c r="C24" s="7">
        <v>0.2</v>
      </c>
      <c r="D24" s="7">
        <v>18.7</v>
      </c>
      <c r="E24" s="7" t="s">
        <v>30</v>
      </c>
      <c r="F24" s="7" t="s">
        <v>30</v>
      </c>
      <c r="G24" s="7" t="s">
        <v>30</v>
      </c>
      <c r="H24" s="7" t="s">
        <v>30</v>
      </c>
      <c r="I24" s="7" t="s">
        <v>30</v>
      </c>
      <c r="J24" s="7" t="s">
        <v>30</v>
      </c>
      <c r="K24" s="7">
        <v>6.1</v>
      </c>
      <c r="L24" s="7">
        <v>0.2</v>
      </c>
      <c r="M24" s="7" t="s">
        <v>30</v>
      </c>
      <c r="N24" s="48"/>
    </row>
    <row r="25" spans="1:14" ht="12.75" customHeight="1" x14ac:dyDescent="0.25">
      <c r="A25" s="5">
        <v>23</v>
      </c>
      <c r="B25" s="7">
        <v>11.4</v>
      </c>
      <c r="C25" s="7" t="s">
        <v>31</v>
      </c>
      <c r="D25" s="7">
        <v>1.5</v>
      </c>
      <c r="E25" s="7">
        <v>0.4</v>
      </c>
      <c r="F25" s="7" t="s">
        <v>30</v>
      </c>
      <c r="G25" s="7" t="s">
        <v>30</v>
      </c>
      <c r="H25" s="7" t="s">
        <v>30</v>
      </c>
      <c r="I25" s="7" t="s">
        <v>37</v>
      </c>
      <c r="J25" s="7" t="s">
        <v>31</v>
      </c>
      <c r="K25" s="7">
        <v>10</v>
      </c>
      <c r="L25" s="7">
        <v>0.30000000000000004</v>
      </c>
      <c r="M25" s="7" t="s">
        <v>30</v>
      </c>
      <c r="N25" s="48"/>
    </row>
    <row r="26" spans="1:14" ht="12.75" customHeight="1" x14ac:dyDescent="0.25">
      <c r="A26" s="5">
        <v>24</v>
      </c>
      <c r="B26" s="7">
        <v>2.1</v>
      </c>
      <c r="C26" s="7">
        <v>0.8</v>
      </c>
      <c r="D26" s="7" t="s">
        <v>30</v>
      </c>
      <c r="E26" s="7">
        <v>4.4000000000000004</v>
      </c>
      <c r="F26" s="7" t="s">
        <v>30</v>
      </c>
      <c r="G26" s="7" t="s">
        <v>36</v>
      </c>
      <c r="H26" s="7" t="s">
        <v>30</v>
      </c>
      <c r="I26" s="7" t="s">
        <v>30</v>
      </c>
      <c r="J26" s="7" t="s">
        <v>31</v>
      </c>
      <c r="K26" s="7">
        <v>7.1</v>
      </c>
      <c r="L26" s="7" t="s">
        <v>31</v>
      </c>
      <c r="M26" s="7" t="s">
        <v>30</v>
      </c>
      <c r="N26" s="48"/>
    </row>
    <row r="27" spans="1:14" ht="12.75" customHeight="1" x14ac:dyDescent="0.25">
      <c r="A27" s="5">
        <v>25</v>
      </c>
      <c r="B27" s="7">
        <v>5.3</v>
      </c>
      <c r="C27" s="7">
        <v>0.4</v>
      </c>
      <c r="D27" s="7" t="s">
        <v>30</v>
      </c>
      <c r="E27" s="7">
        <v>0.4</v>
      </c>
      <c r="F27" s="7" t="s">
        <v>30</v>
      </c>
      <c r="G27" s="7">
        <v>0.8</v>
      </c>
      <c r="H27" s="7" t="s">
        <v>30</v>
      </c>
      <c r="I27" s="7">
        <v>0.60000000000000009</v>
      </c>
      <c r="J27" s="7" t="s">
        <v>31</v>
      </c>
      <c r="K27" s="7" t="s">
        <v>31</v>
      </c>
      <c r="L27" s="7">
        <v>4.9000000000000004</v>
      </c>
      <c r="M27" s="7" t="s">
        <v>30</v>
      </c>
      <c r="N27" s="48"/>
    </row>
    <row r="28" spans="1:14" ht="12.75" customHeight="1" x14ac:dyDescent="0.25">
      <c r="A28" s="5">
        <v>26</v>
      </c>
      <c r="B28" s="7">
        <v>21.5</v>
      </c>
      <c r="C28" s="7">
        <v>3.9</v>
      </c>
      <c r="D28" s="7" t="s">
        <v>31</v>
      </c>
      <c r="E28" s="7">
        <v>2.6</v>
      </c>
      <c r="F28" s="7" t="s">
        <v>30</v>
      </c>
      <c r="G28" s="7" t="s">
        <v>30</v>
      </c>
      <c r="H28" s="7" t="s">
        <v>30</v>
      </c>
      <c r="I28" s="7">
        <v>1.9</v>
      </c>
      <c r="J28" s="7">
        <v>24.5</v>
      </c>
      <c r="K28" s="7">
        <v>8.1</v>
      </c>
      <c r="L28" s="7">
        <v>1.9</v>
      </c>
      <c r="M28" s="7">
        <v>3.6</v>
      </c>
      <c r="N28" s="48"/>
    </row>
    <row r="29" spans="1:14" ht="12.75" customHeight="1" x14ac:dyDescent="0.25">
      <c r="A29" s="5">
        <v>27</v>
      </c>
      <c r="B29" s="7" t="s">
        <v>30</v>
      </c>
      <c r="C29" s="7">
        <v>8.9</v>
      </c>
      <c r="D29" s="7">
        <v>8</v>
      </c>
      <c r="E29" s="7">
        <v>3.1</v>
      </c>
      <c r="F29" s="7" t="s">
        <v>30</v>
      </c>
      <c r="G29" s="7" t="s">
        <v>31</v>
      </c>
      <c r="H29" s="7" t="s">
        <v>30</v>
      </c>
      <c r="I29" s="7" t="s">
        <v>30</v>
      </c>
      <c r="J29" s="7" t="s">
        <v>31</v>
      </c>
      <c r="K29" s="7" t="s">
        <v>31</v>
      </c>
      <c r="L29" s="7">
        <v>5.8</v>
      </c>
      <c r="M29" s="7">
        <v>0.7</v>
      </c>
      <c r="N29" s="48"/>
    </row>
    <row r="30" spans="1:14" ht="12.75" customHeight="1" x14ac:dyDescent="0.25">
      <c r="A30" s="5">
        <v>28</v>
      </c>
      <c r="B30" s="7" t="s">
        <v>30</v>
      </c>
      <c r="C30" s="7">
        <v>1.5</v>
      </c>
      <c r="D30" s="7">
        <v>6.8</v>
      </c>
      <c r="E30" s="7" t="s">
        <v>31</v>
      </c>
      <c r="F30" s="7" t="s">
        <v>30</v>
      </c>
      <c r="G30" s="7">
        <v>0.5</v>
      </c>
      <c r="H30" s="7" t="s">
        <v>30</v>
      </c>
      <c r="I30" s="7" t="s">
        <v>31</v>
      </c>
      <c r="J30" s="7">
        <v>18</v>
      </c>
      <c r="K30" s="7" t="s">
        <v>30</v>
      </c>
      <c r="L30" s="7">
        <v>5.2</v>
      </c>
      <c r="M30" s="7">
        <v>5.8</v>
      </c>
      <c r="N30" s="48"/>
    </row>
    <row r="31" spans="1:14" ht="12.75" customHeight="1" x14ac:dyDescent="0.25">
      <c r="A31" s="5">
        <v>29</v>
      </c>
      <c r="B31" s="7" t="s">
        <v>30</v>
      </c>
      <c r="C31" s="7" t="s">
        <v>15</v>
      </c>
      <c r="D31" s="7">
        <v>4.8</v>
      </c>
      <c r="E31" s="7">
        <v>8.1</v>
      </c>
      <c r="F31" s="7" t="s">
        <v>30</v>
      </c>
      <c r="G31" s="7" t="s">
        <v>30</v>
      </c>
      <c r="H31" s="7" t="s">
        <v>30</v>
      </c>
      <c r="I31" s="7" t="s">
        <v>31</v>
      </c>
      <c r="J31" s="7">
        <v>0.2</v>
      </c>
      <c r="K31" s="7" t="s">
        <v>30</v>
      </c>
      <c r="L31" s="7">
        <v>11.5</v>
      </c>
      <c r="M31" s="7" t="s">
        <v>31</v>
      </c>
      <c r="N31" s="48"/>
    </row>
    <row r="32" spans="1:14" ht="12.75" customHeight="1" x14ac:dyDescent="0.25">
      <c r="A32" s="5">
        <v>30</v>
      </c>
      <c r="B32" s="7">
        <v>4.9000000000000004</v>
      </c>
      <c r="C32" s="7" t="s">
        <v>15</v>
      </c>
      <c r="D32" s="7">
        <v>0.4</v>
      </c>
      <c r="E32" s="7">
        <v>0.5</v>
      </c>
      <c r="F32" s="7" t="s">
        <v>31</v>
      </c>
      <c r="G32" s="7" t="s">
        <v>30</v>
      </c>
      <c r="H32" s="7" t="s">
        <v>30</v>
      </c>
      <c r="I32" s="7" t="s">
        <v>30</v>
      </c>
      <c r="J32" s="7">
        <v>7.9</v>
      </c>
      <c r="K32" s="7">
        <v>0.8</v>
      </c>
      <c r="L32" s="7">
        <v>3.4</v>
      </c>
      <c r="M32" s="7" t="s">
        <v>30</v>
      </c>
      <c r="N32" s="48"/>
    </row>
    <row r="33" spans="1:14" ht="12.75" customHeight="1" x14ac:dyDescent="0.25">
      <c r="A33" s="5">
        <v>31</v>
      </c>
      <c r="B33" s="7" t="s">
        <v>31</v>
      </c>
      <c r="C33" s="7" t="s">
        <v>15</v>
      </c>
      <c r="D33" s="7">
        <v>0.7</v>
      </c>
      <c r="E33" s="7" t="s">
        <v>15</v>
      </c>
      <c r="F33" s="7" t="s">
        <v>30</v>
      </c>
      <c r="G33" s="7" t="s">
        <v>15</v>
      </c>
      <c r="H33" s="7" t="s">
        <v>30</v>
      </c>
      <c r="I33" s="7">
        <v>1.7000000000000002</v>
      </c>
      <c r="J33" s="7" t="s">
        <v>15</v>
      </c>
      <c r="K33" s="7" t="s">
        <v>30</v>
      </c>
      <c r="L33" s="7" t="s">
        <v>15</v>
      </c>
      <c r="M33" s="7" t="s">
        <v>30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129.30000000000001</v>
      </c>
      <c r="C35" s="10">
        <f t="shared" si="0"/>
        <v>115.5</v>
      </c>
      <c r="D35" s="10">
        <f t="shared" si="0"/>
        <v>151.4</v>
      </c>
      <c r="E35" s="10">
        <f t="shared" si="0"/>
        <v>86.6</v>
      </c>
      <c r="F35" s="10">
        <f t="shared" si="0"/>
        <v>26.8</v>
      </c>
      <c r="G35" s="10">
        <f t="shared" si="0"/>
        <v>15.600000000000003</v>
      </c>
      <c r="H35" s="10">
        <f t="shared" si="0"/>
        <v>52.4</v>
      </c>
      <c r="I35" s="10">
        <f t="shared" si="0"/>
        <v>67.700000000000017</v>
      </c>
      <c r="J35" s="10">
        <f t="shared" si="0"/>
        <v>88.2</v>
      </c>
      <c r="K35" s="10">
        <f t="shared" si="0"/>
        <v>129.4</v>
      </c>
      <c r="L35" s="10">
        <f t="shared" si="0"/>
        <v>38.9</v>
      </c>
      <c r="M35" s="10">
        <f t="shared" si="0"/>
        <v>43.8</v>
      </c>
      <c r="N35" s="11">
        <f>SUM(B35:M35)</f>
        <v>945.6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29F97-E2CC-4B61-822F-30C30AA8156B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0.4</v>
      </c>
      <c r="C3" s="7">
        <v>4.5</v>
      </c>
      <c r="D3" s="7">
        <v>2.2999999999999998</v>
      </c>
      <c r="E3" s="7">
        <v>2.5</v>
      </c>
      <c r="F3" s="7" t="s">
        <v>30</v>
      </c>
      <c r="G3" s="7" t="s">
        <v>30</v>
      </c>
      <c r="H3" s="7">
        <v>0.60000000000000009</v>
      </c>
      <c r="I3" s="7" t="s">
        <v>31</v>
      </c>
      <c r="J3" s="7">
        <v>46.2</v>
      </c>
      <c r="K3" s="7">
        <v>10.4</v>
      </c>
      <c r="L3" s="7">
        <v>4.5999999999999996</v>
      </c>
      <c r="M3" s="7">
        <v>4.8</v>
      </c>
      <c r="N3" s="48"/>
    </row>
    <row r="4" spans="1:14" ht="12.75" customHeight="1" x14ac:dyDescent="0.25">
      <c r="A4" s="5">
        <v>2</v>
      </c>
      <c r="B4" s="7">
        <v>1.6</v>
      </c>
      <c r="C4" s="7" t="s">
        <v>30</v>
      </c>
      <c r="D4" s="7">
        <v>1.6</v>
      </c>
      <c r="E4" s="7">
        <v>1.1000000000000001</v>
      </c>
      <c r="F4" s="7" t="s">
        <v>30</v>
      </c>
      <c r="G4" s="7" t="s">
        <v>30</v>
      </c>
      <c r="H4" s="7" t="s">
        <v>30</v>
      </c>
      <c r="I4" s="7">
        <v>7.1</v>
      </c>
      <c r="J4" s="7" t="s">
        <v>30</v>
      </c>
      <c r="K4" s="7" t="s">
        <v>30</v>
      </c>
      <c r="L4" s="7">
        <v>27.6</v>
      </c>
      <c r="M4" s="7">
        <v>0.5</v>
      </c>
      <c r="N4" s="48"/>
    </row>
    <row r="5" spans="1:14" ht="12.75" customHeight="1" x14ac:dyDescent="0.25">
      <c r="A5" s="5">
        <v>3</v>
      </c>
      <c r="B5" s="7">
        <v>14.1</v>
      </c>
      <c r="C5" s="7" t="s">
        <v>31</v>
      </c>
      <c r="D5" s="7">
        <v>5.8</v>
      </c>
      <c r="E5" s="7">
        <v>27.6</v>
      </c>
      <c r="F5" s="7" t="s">
        <v>30</v>
      </c>
      <c r="G5" s="7">
        <v>1.8</v>
      </c>
      <c r="H5" s="7" t="s">
        <v>30</v>
      </c>
      <c r="I5" s="7">
        <v>12.2</v>
      </c>
      <c r="J5" s="7" t="s">
        <v>30</v>
      </c>
      <c r="K5" s="7" t="s">
        <v>31</v>
      </c>
      <c r="L5" s="7">
        <v>14.8</v>
      </c>
      <c r="M5" s="7">
        <v>6.2</v>
      </c>
      <c r="N5" s="48"/>
    </row>
    <row r="6" spans="1:14" ht="12.75" customHeight="1" x14ac:dyDescent="0.25">
      <c r="A6" s="5">
        <v>4</v>
      </c>
      <c r="B6" s="7" t="s">
        <v>31</v>
      </c>
      <c r="C6" s="7" t="s">
        <v>30</v>
      </c>
      <c r="D6" s="7" t="s">
        <v>30</v>
      </c>
      <c r="E6" s="7">
        <v>7.3</v>
      </c>
      <c r="F6" s="7" t="s">
        <v>30</v>
      </c>
      <c r="G6" s="7" t="s">
        <v>31</v>
      </c>
      <c r="H6" s="7">
        <v>39.1</v>
      </c>
      <c r="I6" s="7">
        <v>0.2</v>
      </c>
      <c r="J6" s="7" t="s">
        <v>30</v>
      </c>
      <c r="K6" s="7" t="s">
        <v>31</v>
      </c>
      <c r="L6" s="7">
        <v>4.0999999999999996</v>
      </c>
      <c r="M6" s="7" t="s">
        <v>31</v>
      </c>
      <c r="N6" s="48"/>
    </row>
    <row r="7" spans="1:14" ht="12.75" customHeight="1" x14ac:dyDescent="0.25">
      <c r="A7" s="5">
        <v>5</v>
      </c>
      <c r="B7" s="7">
        <v>0.30000000000000004</v>
      </c>
      <c r="C7" s="7" t="s">
        <v>30</v>
      </c>
      <c r="D7" s="7" t="s">
        <v>30</v>
      </c>
      <c r="E7" s="7" t="s">
        <v>31</v>
      </c>
      <c r="F7" s="7" t="s">
        <v>36</v>
      </c>
      <c r="G7" s="7">
        <v>0.60000000000000009</v>
      </c>
      <c r="H7" s="7">
        <v>13.3</v>
      </c>
      <c r="I7" s="7" t="s">
        <v>30</v>
      </c>
      <c r="J7" s="7" t="s">
        <v>30</v>
      </c>
      <c r="K7" s="7">
        <v>0.2</v>
      </c>
      <c r="L7" s="7">
        <v>27.3</v>
      </c>
      <c r="M7" s="7">
        <v>2.2000000000000002</v>
      </c>
      <c r="N7" s="48"/>
    </row>
    <row r="8" spans="1:14" ht="12.75" customHeight="1" x14ac:dyDescent="0.25">
      <c r="A8" s="5">
        <v>6</v>
      </c>
      <c r="B8" s="7">
        <v>0.7</v>
      </c>
      <c r="C8" s="7">
        <v>3.1</v>
      </c>
      <c r="D8" s="7" t="s">
        <v>30</v>
      </c>
      <c r="E8" s="7" t="s">
        <v>30</v>
      </c>
      <c r="F8" s="7" t="s">
        <v>30</v>
      </c>
      <c r="G8" s="7" t="s">
        <v>31</v>
      </c>
      <c r="H8" s="7" t="s">
        <v>30</v>
      </c>
      <c r="I8" s="7" t="s">
        <v>30</v>
      </c>
      <c r="J8" s="7">
        <v>1.8</v>
      </c>
      <c r="K8" s="7">
        <v>1.5</v>
      </c>
      <c r="L8" s="7">
        <v>6.1</v>
      </c>
      <c r="M8" s="7">
        <v>2</v>
      </c>
      <c r="N8" s="48"/>
    </row>
    <row r="9" spans="1:14" ht="12.75" customHeight="1" x14ac:dyDescent="0.25">
      <c r="A9" s="5">
        <v>7</v>
      </c>
      <c r="B9" s="7">
        <v>0.60000000000000009</v>
      </c>
      <c r="C9" s="7">
        <v>10.199999999999999</v>
      </c>
      <c r="D9" s="7">
        <v>0.1</v>
      </c>
      <c r="E9" s="7" t="s">
        <v>30</v>
      </c>
      <c r="F9" s="7" t="s">
        <v>31</v>
      </c>
      <c r="G9" s="7" t="s">
        <v>30</v>
      </c>
      <c r="H9" s="7" t="s">
        <v>31</v>
      </c>
      <c r="I9" s="7" t="s">
        <v>30</v>
      </c>
      <c r="J9" s="7" t="s">
        <v>30</v>
      </c>
      <c r="K9" s="7">
        <v>13.9</v>
      </c>
      <c r="L9" s="7">
        <v>0.2</v>
      </c>
      <c r="M9" s="7">
        <v>7.9</v>
      </c>
      <c r="N9" s="48"/>
    </row>
    <row r="10" spans="1:14" ht="12.75" customHeight="1" x14ac:dyDescent="0.25">
      <c r="A10" s="5">
        <v>8</v>
      </c>
      <c r="B10" s="7" t="s">
        <v>30</v>
      </c>
      <c r="C10" s="7">
        <v>2.4</v>
      </c>
      <c r="D10" s="7" t="s">
        <v>31</v>
      </c>
      <c r="E10" s="7" t="s">
        <v>30</v>
      </c>
      <c r="F10" s="7" t="s">
        <v>30</v>
      </c>
      <c r="G10" s="7" t="s">
        <v>30</v>
      </c>
      <c r="H10" s="7">
        <v>1.6</v>
      </c>
      <c r="I10" s="7">
        <v>19</v>
      </c>
      <c r="J10" s="7">
        <v>0.5</v>
      </c>
      <c r="K10" s="7" t="s">
        <v>30</v>
      </c>
      <c r="L10" s="7" t="s">
        <v>30</v>
      </c>
      <c r="M10" s="7">
        <v>2.7</v>
      </c>
      <c r="N10" s="48"/>
    </row>
    <row r="11" spans="1:14" ht="12.75" customHeight="1" x14ac:dyDescent="0.25">
      <c r="A11" s="5">
        <v>9</v>
      </c>
      <c r="B11" s="7" t="s">
        <v>30</v>
      </c>
      <c r="C11" s="7">
        <v>2.9</v>
      </c>
      <c r="D11" s="7" t="s">
        <v>30</v>
      </c>
      <c r="E11" s="7" t="s">
        <v>30</v>
      </c>
      <c r="F11" s="7">
        <v>6.4</v>
      </c>
      <c r="G11" s="7">
        <v>1.7000000000000002</v>
      </c>
      <c r="H11" s="7">
        <v>0.60000000000000009</v>
      </c>
      <c r="I11" s="7" t="s">
        <v>31</v>
      </c>
      <c r="J11" s="7" t="s">
        <v>30</v>
      </c>
      <c r="K11" s="7">
        <v>17.5</v>
      </c>
      <c r="L11" s="7" t="s">
        <v>30</v>
      </c>
      <c r="M11" s="7">
        <v>6.8</v>
      </c>
      <c r="N11" s="48"/>
    </row>
    <row r="12" spans="1:14" ht="12.75" customHeight="1" x14ac:dyDescent="0.25">
      <c r="A12" s="5">
        <v>10</v>
      </c>
      <c r="B12" s="7" t="s">
        <v>30</v>
      </c>
      <c r="C12" s="7">
        <v>4.9000000000000004</v>
      </c>
      <c r="D12" s="7" t="s">
        <v>31</v>
      </c>
      <c r="E12" s="7" t="s">
        <v>30</v>
      </c>
      <c r="F12" s="7">
        <v>1.2</v>
      </c>
      <c r="G12" s="7" t="s">
        <v>30</v>
      </c>
      <c r="H12" s="7">
        <v>1.6</v>
      </c>
      <c r="I12" s="7" t="s">
        <v>30</v>
      </c>
      <c r="J12" s="7" t="s">
        <v>30</v>
      </c>
      <c r="K12" s="7">
        <v>18.600000000000001</v>
      </c>
      <c r="L12" s="7">
        <v>3.3</v>
      </c>
      <c r="M12" s="7">
        <v>9.6999999999999993</v>
      </c>
      <c r="N12" s="48"/>
    </row>
    <row r="13" spans="1:14" ht="12.75" customHeight="1" x14ac:dyDescent="0.25">
      <c r="A13" s="5">
        <v>11</v>
      </c>
      <c r="B13" s="7" t="s">
        <v>31</v>
      </c>
      <c r="C13" s="7">
        <v>0.60000000000000009</v>
      </c>
      <c r="D13" s="7" t="s">
        <v>31</v>
      </c>
      <c r="E13" s="7">
        <v>8.4</v>
      </c>
      <c r="F13" s="7">
        <v>4.2</v>
      </c>
      <c r="G13" s="7" t="s">
        <v>30</v>
      </c>
      <c r="H13" s="7" t="s">
        <v>30</v>
      </c>
      <c r="I13" s="7" t="s">
        <v>30</v>
      </c>
      <c r="J13" s="7" t="s">
        <v>30</v>
      </c>
      <c r="K13" s="7">
        <v>9.8000000000000007</v>
      </c>
      <c r="L13" s="7">
        <v>17.100000000000001</v>
      </c>
      <c r="M13" s="7">
        <v>11.1</v>
      </c>
      <c r="N13" s="48"/>
    </row>
    <row r="14" spans="1:14" ht="12.75" customHeight="1" x14ac:dyDescent="0.25">
      <c r="A14" s="5">
        <v>12</v>
      </c>
      <c r="B14" s="7">
        <v>2</v>
      </c>
      <c r="C14" s="7">
        <v>4.7</v>
      </c>
      <c r="D14" s="7" t="s">
        <v>30</v>
      </c>
      <c r="E14" s="7">
        <v>6.4</v>
      </c>
      <c r="F14" s="7">
        <v>0.30000000000000004</v>
      </c>
      <c r="G14" s="7" t="s">
        <v>30</v>
      </c>
      <c r="H14" s="7">
        <v>1.8</v>
      </c>
      <c r="I14" s="7" t="s">
        <v>30</v>
      </c>
      <c r="J14" s="7" t="s">
        <v>30</v>
      </c>
      <c r="K14" s="7">
        <v>13.6</v>
      </c>
      <c r="L14" s="7">
        <v>15.3</v>
      </c>
      <c r="M14" s="7">
        <v>8.5</v>
      </c>
      <c r="N14" s="48"/>
    </row>
    <row r="15" spans="1:14" ht="12.75" customHeight="1" x14ac:dyDescent="0.25">
      <c r="A15" s="5">
        <v>13</v>
      </c>
      <c r="B15" s="7">
        <v>0.30000000000000004</v>
      </c>
      <c r="C15" s="7" t="s">
        <v>30</v>
      </c>
      <c r="D15" s="7" t="s">
        <v>30</v>
      </c>
      <c r="E15" s="7" t="s">
        <v>31</v>
      </c>
      <c r="F15" s="7" t="s">
        <v>30</v>
      </c>
      <c r="G15" s="7" t="s">
        <v>30</v>
      </c>
      <c r="H15" s="7">
        <v>0.4</v>
      </c>
      <c r="I15" s="7">
        <v>0.60000000000000009</v>
      </c>
      <c r="J15" s="7" t="s">
        <v>30</v>
      </c>
      <c r="K15" s="7" t="s">
        <v>30</v>
      </c>
      <c r="L15" s="7">
        <v>8.6999999999999993</v>
      </c>
      <c r="M15" s="7">
        <v>4.5</v>
      </c>
      <c r="N15" s="48"/>
    </row>
    <row r="16" spans="1:14" ht="12.75" customHeight="1" x14ac:dyDescent="0.25">
      <c r="A16" s="5">
        <v>14</v>
      </c>
      <c r="B16" s="7" t="s">
        <v>31</v>
      </c>
      <c r="C16" s="7">
        <v>1</v>
      </c>
      <c r="D16" s="7" t="s">
        <v>30</v>
      </c>
      <c r="E16" s="7">
        <v>7.7</v>
      </c>
      <c r="F16" s="7" t="s">
        <v>30</v>
      </c>
      <c r="G16" s="7" t="s">
        <v>30</v>
      </c>
      <c r="H16" s="7" t="s">
        <v>31</v>
      </c>
      <c r="I16" s="7">
        <v>0.5</v>
      </c>
      <c r="J16" s="7" t="s">
        <v>30</v>
      </c>
      <c r="K16" s="7" t="s">
        <v>31</v>
      </c>
      <c r="L16" s="7">
        <v>6.1</v>
      </c>
      <c r="M16" s="7">
        <v>0.30000000000000004</v>
      </c>
      <c r="N16" s="48"/>
    </row>
    <row r="17" spans="1:14" ht="12.75" customHeight="1" x14ac:dyDescent="0.25">
      <c r="A17" s="5">
        <v>15</v>
      </c>
      <c r="B17" s="7" t="s">
        <v>31</v>
      </c>
      <c r="C17" s="7">
        <v>6.9</v>
      </c>
      <c r="D17" s="7" t="s">
        <v>30</v>
      </c>
      <c r="E17" s="7">
        <v>6.3</v>
      </c>
      <c r="F17" s="7" t="s">
        <v>30</v>
      </c>
      <c r="G17" s="7" t="s">
        <v>30</v>
      </c>
      <c r="H17" s="7" t="s">
        <v>30</v>
      </c>
      <c r="I17" s="7" t="s">
        <v>30</v>
      </c>
      <c r="J17" s="7" t="s">
        <v>31</v>
      </c>
      <c r="K17" s="7" t="s">
        <v>31</v>
      </c>
      <c r="L17" s="7">
        <v>9.9</v>
      </c>
      <c r="M17" s="7" t="s">
        <v>30</v>
      </c>
      <c r="N17" s="48"/>
    </row>
    <row r="18" spans="1:14" ht="12.75" customHeight="1" x14ac:dyDescent="0.25">
      <c r="A18" s="5">
        <v>16</v>
      </c>
      <c r="B18" s="7" t="s">
        <v>31</v>
      </c>
      <c r="C18" s="7" t="s">
        <v>30</v>
      </c>
      <c r="D18" s="7" t="s">
        <v>30</v>
      </c>
      <c r="E18" s="7">
        <v>2</v>
      </c>
      <c r="F18" s="7">
        <v>0.5</v>
      </c>
      <c r="G18" s="7" t="s">
        <v>30</v>
      </c>
      <c r="H18" s="7" t="s">
        <v>30</v>
      </c>
      <c r="I18" s="7" t="s">
        <v>30</v>
      </c>
      <c r="J18" s="7">
        <v>15.9</v>
      </c>
      <c r="K18" s="7">
        <v>9.8000000000000007</v>
      </c>
      <c r="L18" s="7" t="s">
        <v>31</v>
      </c>
      <c r="M18" s="7" t="s">
        <v>30</v>
      </c>
      <c r="N18" s="48"/>
    </row>
    <row r="19" spans="1:14" ht="12.75" customHeight="1" x14ac:dyDescent="0.25">
      <c r="A19" s="5">
        <v>17</v>
      </c>
      <c r="B19" s="7" t="s">
        <v>31</v>
      </c>
      <c r="C19" s="7">
        <v>8.5</v>
      </c>
      <c r="D19" s="7" t="s">
        <v>30</v>
      </c>
      <c r="E19" s="7" t="s">
        <v>30</v>
      </c>
      <c r="F19" s="7">
        <v>2</v>
      </c>
      <c r="G19" s="7" t="s">
        <v>30</v>
      </c>
      <c r="H19" s="7" t="s">
        <v>30</v>
      </c>
      <c r="I19" s="7" t="s">
        <v>30</v>
      </c>
      <c r="J19" s="7" t="s">
        <v>30</v>
      </c>
      <c r="K19" s="7">
        <v>4.9000000000000004</v>
      </c>
      <c r="L19" s="7">
        <v>0.1</v>
      </c>
      <c r="M19" s="7">
        <v>0.5</v>
      </c>
      <c r="N19" s="48"/>
    </row>
    <row r="20" spans="1:14" ht="12.75" customHeight="1" x14ac:dyDescent="0.25">
      <c r="A20" s="5">
        <v>18</v>
      </c>
      <c r="B20" s="7">
        <v>0.5</v>
      </c>
      <c r="C20" s="7">
        <v>1.2</v>
      </c>
      <c r="D20" s="7" t="s">
        <v>30</v>
      </c>
      <c r="E20" s="7">
        <v>3.5</v>
      </c>
      <c r="F20" s="7">
        <v>7.3</v>
      </c>
      <c r="G20" s="7" t="s">
        <v>30</v>
      </c>
      <c r="H20" s="7" t="s">
        <v>30</v>
      </c>
      <c r="I20" s="7">
        <v>7.6</v>
      </c>
      <c r="J20" s="7" t="s">
        <v>31</v>
      </c>
      <c r="K20" s="7">
        <v>2.8</v>
      </c>
      <c r="L20" s="7">
        <v>6</v>
      </c>
      <c r="M20" s="7">
        <v>7.1</v>
      </c>
      <c r="N20" s="48"/>
    </row>
    <row r="21" spans="1:14" ht="12.75" customHeight="1" x14ac:dyDescent="0.25">
      <c r="A21" s="5">
        <v>19</v>
      </c>
      <c r="B21" s="7" t="s">
        <v>31</v>
      </c>
      <c r="C21" s="7" t="s">
        <v>31</v>
      </c>
      <c r="D21" s="7" t="s">
        <v>30</v>
      </c>
      <c r="E21" s="7">
        <v>2.2000000000000002</v>
      </c>
      <c r="F21" s="7" t="s">
        <v>31</v>
      </c>
      <c r="G21" s="7" t="s">
        <v>30</v>
      </c>
      <c r="H21" s="7" t="s">
        <v>30</v>
      </c>
      <c r="I21" s="7" t="s">
        <v>31</v>
      </c>
      <c r="J21" s="7">
        <v>2.9</v>
      </c>
      <c r="K21" s="7" t="s">
        <v>30</v>
      </c>
      <c r="L21" s="7" t="s">
        <v>30</v>
      </c>
      <c r="M21" s="7">
        <v>0.2</v>
      </c>
      <c r="N21" s="48"/>
    </row>
    <row r="22" spans="1:14" ht="12.75" customHeight="1" x14ac:dyDescent="0.25">
      <c r="A22" s="5">
        <v>20</v>
      </c>
      <c r="B22" s="7" t="s">
        <v>30</v>
      </c>
      <c r="C22" s="7" t="s">
        <v>30</v>
      </c>
      <c r="D22" s="7" t="s">
        <v>30</v>
      </c>
      <c r="E22" s="7">
        <v>15.7</v>
      </c>
      <c r="F22" s="7">
        <v>7.5</v>
      </c>
      <c r="G22" s="7">
        <v>3.5</v>
      </c>
      <c r="H22" s="7" t="s">
        <v>30</v>
      </c>
      <c r="I22" s="7" t="s">
        <v>30</v>
      </c>
      <c r="J22" s="7">
        <v>11.9</v>
      </c>
      <c r="K22" s="7">
        <v>16.899999999999999</v>
      </c>
      <c r="L22" s="7">
        <v>8.8000000000000007</v>
      </c>
      <c r="M22" s="7" t="s">
        <v>30</v>
      </c>
      <c r="N22" s="48"/>
    </row>
    <row r="23" spans="1:14" ht="12.75" customHeight="1" x14ac:dyDescent="0.25">
      <c r="A23" s="5">
        <v>21</v>
      </c>
      <c r="B23" s="7" t="s">
        <v>31</v>
      </c>
      <c r="C23" s="7">
        <v>0.2</v>
      </c>
      <c r="D23" s="7" t="s">
        <v>30</v>
      </c>
      <c r="E23" s="7">
        <v>3.5</v>
      </c>
      <c r="F23" s="7">
        <v>9.9</v>
      </c>
      <c r="G23" s="7" t="s">
        <v>30</v>
      </c>
      <c r="H23" s="7" t="s">
        <v>30</v>
      </c>
      <c r="I23" s="7" t="s">
        <v>30</v>
      </c>
      <c r="J23" s="7" t="s">
        <v>30</v>
      </c>
      <c r="K23" s="7">
        <v>0.6</v>
      </c>
      <c r="L23" s="7">
        <v>13.4</v>
      </c>
      <c r="M23" s="7" t="s">
        <v>30</v>
      </c>
      <c r="N23" s="48"/>
    </row>
    <row r="24" spans="1:14" ht="12.75" customHeight="1" x14ac:dyDescent="0.25">
      <c r="A24" s="5">
        <v>22</v>
      </c>
      <c r="B24" s="7">
        <v>2</v>
      </c>
      <c r="C24" s="7" t="s">
        <v>31</v>
      </c>
      <c r="D24" s="7" t="s">
        <v>30</v>
      </c>
      <c r="E24" s="7">
        <v>2.6</v>
      </c>
      <c r="F24" s="7" t="s">
        <v>30</v>
      </c>
      <c r="G24" s="7">
        <v>1.5</v>
      </c>
      <c r="H24" s="7" t="s">
        <v>30</v>
      </c>
      <c r="I24" s="7" t="s">
        <v>30</v>
      </c>
      <c r="J24" s="7">
        <v>0.30000000000000004</v>
      </c>
      <c r="K24" s="7" t="s">
        <v>31</v>
      </c>
      <c r="L24" s="7">
        <v>6.3</v>
      </c>
      <c r="M24" s="7" t="s">
        <v>30</v>
      </c>
      <c r="N24" s="48"/>
    </row>
    <row r="25" spans="1:14" ht="12.75" customHeight="1" x14ac:dyDescent="0.25">
      <c r="A25" s="5">
        <v>23</v>
      </c>
      <c r="B25" s="7" t="s">
        <v>30</v>
      </c>
      <c r="C25" s="7">
        <v>0.8</v>
      </c>
      <c r="D25" s="7">
        <v>1.4</v>
      </c>
      <c r="E25" s="7" t="s">
        <v>30</v>
      </c>
      <c r="F25" s="7">
        <v>6.9</v>
      </c>
      <c r="G25" s="7">
        <v>0.5</v>
      </c>
      <c r="H25" s="7" t="s">
        <v>30</v>
      </c>
      <c r="I25" s="7" t="s">
        <v>30</v>
      </c>
      <c r="J25" s="7">
        <v>0.1</v>
      </c>
      <c r="K25" s="7">
        <v>0.7</v>
      </c>
      <c r="L25" s="7">
        <v>1</v>
      </c>
      <c r="M25" s="7" t="s">
        <v>30</v>
      </c>
      <c r="N25" s="48"/>
    </row>
    <row r="26" spans="1:14" ht="12.75" customHeight="1" x14ac:dyDescent="0.25">
      <c r="A26" s="5">
        <v>24</v>
      </c>
      <c r="B26" s="7" t="s">
        <v>30</v>
      </c>
      <c r="C26" s="7">
        <v>5.9</v>
      </c>
      <c r="D26" s="7">
        <v>3.1</v>
      </c>
      <c r="E26" s="7">
        <v>1.7000000000000002</v>
      </c>
      <c r="F26" s="7">
        <v>13.5</v>
      </c>
      <c r="G26" s="7">
        <v>2.5</v>
      </c>
      <c r="H26" s="7" t="s">
        <v>30</v>
      </c>
      <c r="I26" s="7" t="s">
        <v>30</v>
      </c>
      <c r="J26" s="7" t="s">
        <v>31</v>
      </c>
      <c r="K26" s="7">
        <v>1.2</v>
      </c>
      <c r="L26" s="7">
        <v>2.2000000000000002</v>
      </c>
      <c r="M26" s="7" t="s">
        <v>30</v>
      </c>
      <c r="N26" s="48"/>
    </row>
    <row r="27" spans="1:14" ht="12.75" customHeight="1" x14ac:dyDescent="0.25">
      <c r="A27" s="5">
        <v>25</v>
      </c>
      <c r="B27" s="7" t="s">
        <v>30</v>
      </c>
      <c r="C27" s="7" t="s">
        <v>34</v>
      </c>
      <c r="D27" s="7">
        <v>1.7000000000000002</v>
      </c>
      <c r="E27" s="7">
        <v>13</v>
      </c>
      <c r="F27" s="7" t="s">
        <v>30</v>
      </c>
      <c r="G27" s="7">
        <v>1.1000000000000001</v>
      </c>
      <c r="H27" s="7" t="s">
        <v>30</v>
      </c>
      <c r="I27" s="7" t="s">
        <v>30</v>
      </c>
      <c r="J27" s="7">
        <v>3.7</v>
      </c>
      <c r="K27" s="7" t="s">
        <v>31</v>
      </c>
      <c r="L27" s="7">
        <v>16.7</v>
      </c>
      <c r="M27" s="7">
        <v>4.3</v>
      </c>
      <c r="N27" s="48"/>
    </row>
    <row r="28" spans="1:14" ht="12.75" customHeight="1" x14ac:dyDescent="0.25">
      <c r="A28" s="5">
        <v>26</v>
      </c>
      <c r="B28" s="7" t="s">
        <v>30</v>
      </c>
      <c r="C28" s="7" t="s">
        <v>30</v>
      </c>
      <c r="D28" s="7">
        <v>0.1</v>
      </c>
      <c r="E28" s="7">
        <v>2.2999999999999998</v>
      </c>
      <c r="F28" s="7">
        <v>11.4</v>
      </c>
      <c r="G28" s="7" t="s">
        <v>31</v>
      </c>
      <c r="H28" s="7" t="s">
        <v>30</v>
      </c>
      <c r="I28" s="7" t="s">
        <v>31</v>
      </c>
      <c r="J28" s="7">
        <v>10.199999999999999</v>
      </c>
      <c r="K28" s="7">
        <v>1.1000000000000001</v>
      </c>
      <c r="L28" s="7" t="s">
        <v>31</v>
      </c>
      <c r="M28" s="7" t="s">
        <v>30</v>
      </c>
      <c r="N28" s="48"/>
    </row>
    <row r="29" spans="1:14" ht="12.75" customHeight="1" x14ac:dyDescent="0.25">
      <c r="A29" s="5">
        <v>27</v>
      </c>
      <c r="B29" s="7" t="s">
        <v>30</v>
      </c>
      <c r="C29" s="7">
        <v>2.2999999999999998</v>
      </c>
      <c r="D29" s="7">
        <v>0.5</v>
      </c>
      <c r="E29" s="7">
        <v>1.1000000000000001</v>
      </c>
      <c r="F29" s="7">
        <v>15.9</v>
      </c>
      <c r="G29" s="7" t="s">
        <v>30</v>
      </c>
      <c r="H29" s="7" t="s">
        <v>30</v>
      </c>
      <c r="I29" s="7">
        <v>0.60000000000000009</v>
      </c>
      <c r="J29" s="7">
        <v>0.8</v>
      </c>
      <c r="K29" s="7">
        <v>7.1</v>
      </c>
      <c r="L29" s="7">
        <v>12</v>
      </c>
      <c r="M29" s="7">
        <v>0.2</v>
      </c>
      <c r="N29" s="48"/>
    </row>
    <row r="30" spans="1:14" ht="12.75" customHeight="1" x14ac:dyDescent="0.25">
      <c r="A30" s="5">
        <v>28</v>
      </c>
      <c r="B30" s="7">
        <v>10.5</v>
      </c>
      <c r="C30" s="7">
        <v>1.7000000000000002</v>
      </c>
      <c r="D30" s="7">
        <v>9.8000000000000007</v>
      </c>
      <c r="E30" s="7">
        <v>12.4</v>
      </c>
      <c r="F30" s="7">
        <v>3</v>
      </c>
      <c r="G30" s="7" t="s">
        <v>30</v>
      </c>
      <c r="H30" s="7">
        <v>0.60000000000000009</v>
      </c>
      <c r="I30" s="7">
        <v>1.4</v>
      </c>
      <c r="J30" s="7">
        <v>38.4</v>
      </c>
      <c r="K30" s="7">
        <v>9.1</v>
      </c>
      <c r="L30" s="7" t="s">
        <v>31</v>
      </c>
      <c r="M30" s="7" t="s">
        <v>30</v>
      </c>
      <c r="N30" s="48"/>
    </row>
    <row r="31" spans="1:14" ht="12.75" customHeight="1" x14ac:dyDescent="0.25">
      <c r="A31" s="5">
        <v>29</v>
      </c>
      <c r="B31" s="7">
        <v>0.4</v>
      </c>
      <c r="C31" s="7">
        <v>3.2</v>
      </c>
      <c r="D31" s="7">
        <v>0.60000000000000009</v>
      </c>
      <c r="E31" s="7" t="s">
        <v>31</v>
      </c>
      <c r="F31" s="7" t="s">
        <v>30</v>
      </c>
      <c r="G31" s="7">
        <v>7.6</v>
      </c>
      <c r="H31" s="7">
        <v>0.2</v>
      </c>
      <c r="I31" s="7" t="s">
        <v>30</v>
      </c>
      <c r="J31" s="7">
        <v>2.4</v>
      </c>
      <c r="K31" s="7">
        <v>33.299999999999997</v>
      </c>
      <c r="L31" s="7">
        <v>1.9</v>
      </c>
      <c r="M31" s="7" t="s">
        <v>30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>
        <v>0.30000000000000004</v>
      </c>
      <c r="E32" s="7">
        <v>7.7</v>
      </c>
      <c r="F32" s="7">
        <v>0.30000000000000004</v>
      </c>
      <c r="G32" s="7">
        <v>0.7</v>
      </c>
      <c r="H32" s="7" t="s">
        <v>30</v>
      </c>
      <c r="I32" s="7">
        <v>0.2</v>
      </c>
      <c r="J32" s="7" t="s">
        <v>30</v>
      </c>
      <c r="K32" s="7">
        <v>17.100000000000001</v>
      </c>
      <c r="L32" s="7">
        <v>9.6</v>
      </c>
      <c r="M32" s="7" t="s">
        <v>30</v>
      </c>
      <c r="N32" s="48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 t="s">
        <v>30</v>
      </c>
      <c r="E33" s="7" t="s">
        <v>15</v>
      </c>
      <c r="F33" s="7" t="s">
        <v>30</v>
      </c>
      <c r="G33" s="7" t="s">
        <v>15</v>
      </c>
      <c r="H33" s="7" t="s">
        <v>30</v>
      </c>
      <c r="I33" s="7">
        <v>1.7000000000000002</v>
      </c>
      <c r="J33" s="7" t="s">
        <v>15</v>
      </c>
      <c r="K33" s="7">
        <v>11.3</v>
      </c>
      <c r="L33" s="7" t="s">
        <v>15</v>
      </c>
      <c r="M33" s="7">
        <v>22.1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33.4</v>
      </c>
      <c r="C35" s="10">
        <f t="shared" si="0"/>
        <v>65</v>
      </c>
      <c r="D35" s="10">
        <f t="shared" si="0"/>
        <v>27.300000000000004</v>
      </c>
      <c r="E35" s="10">
        <f t="shared" si="0"/>
        <v>135</v>
      </c>
      <c r="F35" s="10">
        <f t="shared" si="0"/>
        <v>90.300000000000011</v>
      </c>
      <c r="G35" s="10">
        <f t="shared" si="0"/>
        <v>21.5</v>
      </c>
      <c r="H35" s="10">
        <f t="shared" si="0"/>
        <v>59.800000000000004</v>
      </c>
      <c r="I35" s="10">
        <f t="shared" si="0"/>
        <v>51.100000000000009</v>
      </c>
      <c r="J35" s="10">
        <f t="shared" si="0"/>
        <v>135.10000000000002</v>
      </c>
      <c r="K35" s="10">
        <f t="shared" si="0"/>
        <v>201.4</v>
      </c>
      <c r="L35" s="10">
        <f t="shared" si="0"/>
        <v>223.1</v>
      </c>
      <c r="M35" s="10">
        <f t="shared" si="0"/>
        <v>101.6</v>
      </c>
      <c r="N35" s="11">
        <f>SUM(B35:M35)</f>
        <v>1144.5999999999999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DFC9-CE4E-4F06-AD69-545762F761B0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0.7</v>
      </c>
      <c r="C3" s="7" t="s">
        <v>30</v>
      </c>
      <c r="D3" s="7">
        <v>1.3</v>
      </c>
      <c r="E3" s="7" t="s">
        <v>31</v>
      </c>
      <c r="F3" s="7" t="s">
        <v>30</v>
      </c>
      <c r="G3" s="7">
        <v>2.7</v>
      </c>
      <c r="H3" s="7" t="s">
        <v>31</v>
      </c>
      <c r="I3" s="7" t="s">
        <v>30</v>
      </c>
      <c r="J3" s="7" t="s">
        <v>30</v>
      </c>
      <c r="K3" s="7">
        <v>2.6</v>
      </c>
      <c r="L3" s="7">
        <v>2.6</v>
      </c>
      <c r="M3" s="7" t="s">
        <v>31</v>
      </c>
      <c r="N3" s="48"/>
    </row>
    <row r="4" spans="1:14" ht="12.75" customHeight="1" x14ac:dyDescent="0.25">
      <c r="A4" s="5">
        <v>2</v>
      </c>
      <c r="B4" s="7">
        <v>13.2</v>
      </c>
      <c r="C4" s="7" t="s">
        <v>30</v>
      </c>
      <c r="D4" s="7">
        <v>5.7</v>
      </c>
      <c r="E4" s="7">
        <v>2.8</v>
      </c>
      <c r="F4" s="7" t="s">
        <v>30</v>
      </c>
      <c r="G4" s="7">
        <v>0.2</v>
      </c>
      <c r="H4" s="7" t="s">
        <v>31</v>
      </c>
      <c r="I4" s="7">
        <v>1.4</v>
      </c>
      <c r="J4" s="7" t="s">
        <v>30</v>
      </c>
      <c r="K4" s="7">
        <v>8.5</v>
      </c>
      <c r="L4" s="7" t="s">
        <v>30</v>
      </c>
      <c r="M4" s="7" t="s">
        <v>30</v>
      </c>
      <c r="N4" s="48"/>
    </row>
    <row r="5" spans="1:14" ht="12.75" customHeight="1" x14ac:dyDescent="0.25">
      <c r="A5" s="5">
        <v>3</v>
      </c>
      <c r="B5" s="7">
        <v>9.8000000000000007</v>
      </c>
      <c r="C5" s="7" t="s">
        <v>30</v>
      </c>
      <c r="D5" s="7">
        <v>7.8</v>
      </c>
      <c r="E5" s="7">
        <v>0.5</v>
      </c>
      <c r="F5" s="7" t="s">
        <v>30</v>
      </c>
      <c r="G5" s="7">
        <v>0.8</v>
      </c>
      <c r="H5" s="7" t="s">
        <v>31</v>
      </c>
      <c r="I5" s="7">
        <v>1.6</v>
      </c>
      <c r="J5" s="7" t="s">
        <v>30</v>
      </c>
      <c r="K5" s="7">
        <v>1.2</v>
      </c>
      <c r="L5" s="7" t="s">
        <v>30</v>
      </c>
      <c r="M5" s="7">
        <v>1.5</v>
      </c>
      <c r="N5" s="48"/>
    </row>
    <row r="6" spans="1:14" ht="12.75" customHeight="1" x14ac:dyDescent="0.25">
      <c r="A6" s="5">
        <v>4</v>
      </c>
      <c r="B6" s="7">
        <v>2.8</v>
      </c>
      <c r="C6" s="7" t="s">
        <v>31</v>
      </c>
      <c r="D6" s="7">
        <v>7</v>
      </c>
      <c r="E6" s="7" t="s">
        <v>31</v>
      </c>
      <c r="F6" s="7" t="s">
        <v>30</v>
      </c>
      <c r="G6" s="7">
        <v>10.1</v>
      </c>
      <c r="H6" s="7" t="s">
        <v>30</v>
      </c>
      <c r="I6" s="7">
        <v>9.3000000000000007</v>
      </c>
      <c r="J6" s="7" t="s">
        <v>30</v>
      </c>
      <c r="K6" s="7" t="s">
        <v>30</v>
      </c>
      <c r="L6" s="7" t="s">
        <v>30</v>
      </c>
      <c r="M6" s="7" t="s">
        <v>30</v>
      </c>
      <c r="N6" s="48"/>
    </row>
    <row r="7" spans="1:14" ht="12.75" customHeight="1" x14ac:dyDescent="0.25">
      <c r="A7" s="5">
        <v>5</v>
      </c>
      <c r="B7" s="7" t="s">
        <v>31</v>
      </c>
      <c r="C7" s="7">
        <v>0.30000000000000004</v>
      </c>
      <c r="D7" s="7" t="s">
        <v>31</v>
      </c>
      <c r="E7" s="7">
        <v>0.2</v>
      </c>
      <c r="F7" s="7">
        <v>0.4</v>
      </c>
      <c r="G7" s="7">
        <v>37.299999999999997</v>
      </c>
      <c r="H7" s="7" t="s">
        <v>30</v>
      </c>
      <c r="I7" s="7" t="s">
        <v>30</v>
      </c>
      <c r="J7" s="7">
        <v>1.4</v>
      </c>
      <c r="K7" s="7" t="s">
        <v>30</v>
      </c>
      <c r="L7" s="7">
        <v>7.5</v>
      </c>
      <c r="M7" s="7" t="s">
        <v>31</v>
      </c>
      <c r="N7" s="48"/>
    </row>
    <row r="8" spans="1:14" ht="12.75" customHeight="1" x14ac:dyDescent="0.25">
      <c r="A8" s="5">
        <v>6</v>
      </c>
      <c r="B8" s="7">
        <v>1.3</v>
      </c>
      <c r="C8" s="7">
        <v>3.1</v>
      </c>
      <c r="D8" s="7" t="s">
        <v>31</v>
      </c>
      <c r="E8" s="7" t="s">
        <v>31</v>
      </c>
      <c r="F8" s="7" t="s">
        <v>30</v>
      </c>
      <c r="G8" s="7">
        <v>2.2000000000000002</v>
      </c>
      <c r="H8" s="7" t="s">
        <v>31</v>
      </c>
      <c r="I8" s="7">
        <v>20</v>
      </c>
      <c r="J8" s="7" t="s">
        <v>30</v>
      </c>
      <c r="K8" s="7" t="s">
        <v>30</v>
      </c>
      <c r="L8" s="7" t="s">
        <v>30</v>
      </c>
      <c r="M8" s="7">
        <v>5.2</v>
      </c>
      <c r="N8" s="48"/>
    </row>
    <row r="9" spans="1:14" ht="12.75" customHeight="1" x14ac:dyDescent="0.25">
      <c r="A9" s="5">
        <v>7</v>
      </c>
      <c r="B9" s="7">
        <v>5.2</v>
      </c>
      <c r="C9" s="7" t="s">
        <v>30</v>
      </c>
      <c r="D9" s="7">
        <v>2</v>
      </c>
      <c r="E9" s="7" t="s">
        <v>30</v>
      </c>
      <c r="F9" s="7">
        <v>5.3</v>
      </c>
      <c r="G9" s="7">
        <v>1.6</v>
      </c>
      <c r="H9" s="7" t="s">
        <v>31</v>
      </c>
      <c r="I9" s="7">
        <v>9.6999999999999993</v>
      </c>
      <c r="J9" s="7" t="s">
        <v>31</v>
      </c>
      <c r="K9" s="7">
        <v>1.2</v>
      </c>
      <c r="L9" s="7" t="s">
        <v>30</v>
      </c>
      <c r="M9" s="7">
        <v>2.2000000000000002</v>
      </c>
      <c r="N9" s="48"/>
    </row>
    <row r="10" spans="1:14" ht="12.75" customHeight="1" x14ac:dyDescent="0.25">
      <c r="A10" s="5">
        <v>8</v>
      </c>
      <c r="B10" s="7">
        <v>1.1000000000000001</v>
      </c>
      <c r="C10" s="7">
        <v>7.5</v>
      </c>
      <c r="D10" s="7">
        <v>2.1</v>
      </c>
      <c r="E10" s="7" t="s">
        <v>30</v>
      </c>
      <c r="F10" s="7" t="s">
        <v>31</v>
      </c>
      <c r="G10" s="7" t="s">
        <v>30</v>
      </c>
      <c r="H10" s="7" t="s">
        <v>30</v>
      </c>
      <c r="I10" s="7">
        <v>0.30000000000000004</v>
      </c>
      <c r="J10" s="7">
        <v>0.5</v>
      </c>
      <c r="K10" s="7" t="s">
        <v>31</v>
      </c>
      <c r="L10" s="7" t="s">
        <v>30</v>
      </c>
      <c r="M10" s="7">
        <v>6.2</v>
      </c>
      <c r="N10" s="48"/>
    </row>
    <row r="11" spans="1:14" ht="12.75" customHeight="1" x14ac:dyDescent="0.25">
      <c r="A11" s="5">
        <v>9</v>
      </c>
      <c r="B11" s="7" t="s">
        <v>31</v>
      </c>
      <c r="C11" s="7" t="s">
        <v>30</v>
      </c>
      <c r="D11" s="7" t="s">
        <v>30</v>
      </c>
      <c r="E11" s="7">
        <v>1.2</v>
      </c>
      <c r="F11" s="7">
        <v>0.2</v>
      </c>
      <c r="G11" s="7" t="s">
        <v>30</v>
      </c>
      <c r="H11" s="7" t="s">
        <v>30</v>
      </c>
      <c r="I11" s="7" t="s">
        <v>31</v>
      </c>
      <c r="J11" s="7" t="s">
        <v>31</v>
      </c>
      <c r="K11" s="7" t="s">
        <v>30</v>
      </c>
      <c r="L11" s="7" t="s">
        <v>30</v>
      </c>
      <c r="M11" s="7">
        <v>1.8</v>
      </c>
      <c r="N11" s="48"/>
    </row>
    <row r="12" spans="1:14" ht="12.75" customHeight="1" x14ac:dyDescent="0.25">
      <c r="A12" s="5">
        <v>10</v>
      </c>
      <c r="B12" s="7" t="s">
        <v>31</v>
      </c>
      <c r="C12" s="7" t="s">
        <v>30</v>
      </c>
      <c r="D12" s="7" t="s">
        <v>30</v>
      </c>
      <c r="E12" s="7">
        <v>0.1</v>
      </c>
      <c r="F12" s="7" t="s">
        <v>31</v>
      </c>
      <c r="G12" s="7" t="s">
        <v>30</v>
      </c>
      <c r="H12" s="7" t="s">
        <v>30</v>
      </c>
      <c r="I12" s="7">
        <v>3.5</v>
      </c>
      <c r="J12" s="7" t="s">
        <v>30</v>
      </c>
      <c r="K12" s="7" t="s">
        <v>31</v>
      </c>
      <c r="L12" s="7" t="s">
        <v>31</v>
      </c>
      <c r="M12" s="7">
        <v>5.2</v>
      </c>
      <c r="N12" s="48"/>
    </row>
    <row r="13" spans="1:14" ht="12.75" customHeight="1" x14ac:dyDescent="0.25">
      <c r="A13" s="5">
        <v>11</v>
      </c>
      <c r="B13" s="7" t="s">
        <v>31</v>
      </c>
      <c r="C13" s="7" t="s">
        <v>31</v>
      </c>
      <c r="D13" s="7" t="s">
        <v>30</v>
      </c>
      <c r="E13" s="7">
        <v>9.5</v>
      </c>
      <c r="F13" s="7" t="s">
        <v>30</v>
      </c>
      <c r="G13" s="7">
        <v>0.60000000000000009</v>
      </c>
      <c r="H13" s="7" t="s">
        <v>30</v>
      </c>
      <c r="I13" s="7" t="s">
        <v>30</v>
      </c>
      <c r="J13" s="7" t="s">
        <v>30</v>
      </c>
      <c r="K13" s="7" t="s">
        <v>30</v>
      </c>
      <c r="L13" s="7" t="s">
        <v>30</v>
      </c>
      <c r="M13" s="7">
        <v>14.6</v>
      </c>
      <c r="N13" s="48"/>
    </row>
    <row r="14" spans="1:14" ht="12.75" customHeight="1" x14ac:dyDescent="0.25">
      <c r="A14" s="5">
        <v>12</v>
      </c>
      <c r="B14" s="7">
        <v>13.3</v>
      </c>
      <c r="C14" s="7">
        <v>1.1000000000000001</v>
      </c>
      <c r="D14" s="7" t="s">
        <v>30</v>
      </c>
      <c r="E14" s="7">
        <v>5.0999999999999996</v>
      </c>
      <c r="F14" s="7" t="s">
        <v>31</v>
      </c>
      <c r="G14" s="7">
        <v>8.9</v>
      </c>
      <c r="H14" s="7" t="s">
        <v>30</v>
      </c>
      <c r="I14" s="7" t="s">
        <v>30</v>
      </c>
      <c r="J14" s="7">
        <v>8.5</v>
      </c>
      <c r="K14" s="7" t="s">
        <v>30</v>
      </c>
      <c r="L14" s="7" t="s">
        <v>30</v>
      </c>
      <c r="M14" s="7">
        <v>2.2999999999999998</v>
      </c>
      <c r="N14" s="48"/>
    </row>
    <row r="15" spans="1:14" ht="12.75" customHeight="1" x14ac:dyDescent="0.25">
      <c r="A15" s="5">
        <v>13</v>
      </c>
      <c r="B15" s="7">
        <v>1.6</v>
      </c>
      <c r="C15" s="7" t="s">
        <v>30</v>
      </c>
      <c r="D15" s="7" t="s">
        <v>30</v>
      </c>
      <c r="E15" s="7">
        <v>1.1000000000000001</v>
      </c>
      <c r="F15" s="7">
        <v>0.5</v>
      </c>
      <c r="G15" s="7" t="s">
        <v>30</v>
      </c>
      <c r="H15" s="7">
        <v>0.2</v>
      </c>
      <c r="I15" s="7">
        <v>4.5999999999999996</v>
      </c>
      <c r="J15" s="7">
        <v>2.8</v>
      </c>
      <c r="K15" s="7" t="s">
        <v>30</v>
      </c>
      <c r="L15" s="7" t="s">
        <v>30</v>
      </c>
      <c r="M15" s="7">
        <v>9.9</v>
      </c>
      <c r="N15" s="48"/>
    </row>
    <row r="16" spans="1:14" ht="12.75" customHeight="1" x14ac:dyDescent="0.25">
      <c r="A16" s="5">
        <v>14</v>
      </c>
      <c r="B16" s="7">
        <v>0.1</v>
      </c>
      <c r="C16" s="7">
        <v>2.7</v>
      </c>
      <c r="D16" s="7" t="s">
        <v>30</v>
      </c>
      <c r="E16" s="7" t="s">
        <v>31</v>
      </c>
      <c r="F16" s="7" t="s">
        <v>30</v>
      </c>
      <c r="G16" s="7" t="s">
        <v>30</v>
      </c>
      <c r="H16" s="7" t="s">
        <v>31</v>
      </c>
      <c r="I16" s="7">
        <v>1.5</v>
      </c>
      <c r="J16" s="7">
        <v>11.1</v>
      </c>
      <c r="K16" s="7" t="s">
        <v>30</v>
      </c>
      <c r="L16" s="7" t="s">
        <v>30</v>
      </c>
      <c r="M16" s="7" t="s">
        <v>30</v>
      </c>
      <c r="N16" s="48"/>
    </row>
    <row r="17" spans="1:14" ht="12.75" customHeight="1" x14ac:dyDescent="0.25">
      <c r="A17" s="5">
        <v>15</v>
      </c>
      <c r="B17" s="7">
        <v>18.8</v>
      </c>
      <c r="C17" s="7" t="s">
        <v>30</v>
      </c>
      <c r="D17" s="7" t="s">
        <v>30</v>
      </c>
      <c r="E17" s="7">
        <v>0.4</v>
      </c>
      <c r="F17" s="7" t="s">
        <v>30</v>
      </c>
      <c r="G17" s="7" t="s">
        <v>30</v>
      </c>
      <c r="H17" s="7" t="s">
        <v>30</v>
      </c>
      <c r="I17" s="7" t="s">
        <v>30</v>
      </c>
      <c r="J17" s="7">
        <v>1.6</v>
      </c>
      <c r="K17" s="7" t="s">
        <v>30</v>
      </c>
      <c r="L17" s="7" t="s">
        <v>30</v>
      </c>
      <c r="M17" s="7" t="s">
        <v>30</v>
      </c>
      <c r="N17" s="48"/>
    </row>
    <row r="18" spans="1:14" ht="12.75" customHeight="1" x14ac:dyDescent="0.25">
      <c r="A18" s="5">
        <v>16</v>
      </c>
      <c r="B18" s="7">
        <v>5.5</v>
      </c>
      <c r="C18" s="7" t="s">
        <v>31</v>
      </c>
      <c r="D18" s="7" t="s">
        <v>30</v>
      </c>
      <c r="E18" s="7" t="s">
        <v>31</v>
      </c>
      <c r="F18" s="7" t="s">
        <v>30</v>
      </c>
      <c r="G18" s="7" t="s">
        <v>30</v>
      </c>
      <c r="H18" s="7" t="s">
        <v>30</v>
      </c>
      <c r="I18" s="7">
        <v>0.9</v>
      </c>
      <c r="J18" s="7">
        <v>1.7000000000000002</v>
      </c>
      <c r="K18" s="7" t="s">
        <v>30</v>
      </c>
      <c r="L18" s="7" t="s">
        <v>31</v>
      </c>
      <c r="M18" s="7">
        <v>2.2000000000000002</v>
      </c>
      <c r="N18" s="48"/>
    </row>
    <row r="19" spans="1:14" ht="12.75" customHeight="1" x14ac:dyDescent="0.25">
      <c r="A19" s="5">
        <v>17</v>
      </c>
      <c r="B19" s="7">
        <v>0.5</v>
      </c>
      <c r="C19" s="7">
        <v>1.1000000000000001</v>
      </c>
      <c r="D19" s="7" t="s">
        <v>30</v>
      </c>
      <c r="E19" s="7">
        <v>7.3</v>
      </c>
      <c r="F19" s="7">
        <v>9.1999999999999993</v>
      </c>
      <c r="G19" s="7" t="s">
        <v>30</v>
      </c>
      <c r="H19" s="7" t="s">
        <v>30</v>
      </c>
      <c r="I19" s="7">
        <v>26.9</v>
      </c>
      <c r="J19" s="7">
        <v>12.1</v>
      </c>
      <c r="K19" s="7" t="s">
        <v>30</v>
      </c>
      <c r="L19" s="7" t="s">
        <v>30</v>
      </c>
      <c r="M19" s="7">
        <v>10.5</v>
      </c>
      <c r="N19" s="48"/>
    </row>
    <row r="20" spans="1:14" ht="12.75" customHeight="1" x14ac:dyDescent="0.25">
      <c r="A20" s="5">
        <v>18</v>
      </c>
      <c r="B20" s="7">
        <v>5.0999999999999996</v>
      </c>
      <c r="C20" s="7">
        <v>1.7000000000000002</v>
      </c>
      <c r="D20" s="7" t="s">
        <v>30</v>
      </c>
      <c r="E20" s="7" t="s">
        <v>31</v>
      </c>
      <c r="F20" s="7" t="s">
        <v>31</v>
      </c>
      <c r="G20" s="7" t="s">
        <v>30</v>
      </c>
      <c r="H20" s="7" t="s">
        <v>30</v>
      </c>
      <c r="I20" s="7">
        <v>5.3</v>
      </c>
      <c r="J20" s="7" t="s">
        <v>31</v>
      </c>
      <c r="K20" s="7" t="s">
        <v>30</v>
      </c>
      <c r="L20" s="7">
        <v>1.9</v>
      </c>
      <c r="M20" s="7">
        <v>6.9</v>
      </c>
      <c r="N20" s="48"/>
    </row>
    <row r="21" spans="1:14" ht="12.75" customHeight="1" x14ac:dyDescent="0.25">
      <c r="A21" s="5">
        <v>19</v>
      </c>
      <c r="B21" s="7">
        <v>2.5</v>
      </c>
      <c r="C21" s="7">
        <v>1.1000000000000001</v>
      </c>
      <c r="D21" s="7" t="s">
        <v>30</v>
      </c>
      <c r="E21" s="7" t="s">
        <v>31</v>
      </c>
      <c r="F21" s="7">
        <v>9.8000000000000007</v>
      </c>
      <c r="G21" s="7">
        <v>0.8</v>
      </c>
      <c r="H21" s="7" t="s">
        <v>31</v>
      </c>
      <c r="I21" s="7">
        <v>6.1</v>
      </c>
      <c r="J21" s="7">
        <v>13.3</v>
      </c>
      <c r="K21" s="7">
        <v>0.30000000000000004</v>
      </c>
      <c r="L21" s="7" t="s">
        <v>30</v>
      </c>
      <c r="M21" s="7" t="s">
        <v>30</v>
      </c>
      <c r="N21" s="48"/>
    </row>
    <row r="22" spans="1:14" ht="12.75" customHeight="1" x14ac:dyDescent="0.25">
      <c r="A22" s="5">
        <v>20</v>
      </c>
      <c r="B22" s="7">
        <v>4.4000000000000004</v>
      </c>
      <c r="C22" s="7">
        <v>1.5</v>
      </c>
      <c r="D22" s="7">
        <v>3.9</v>
      </c>
      <c r="E22" s="7">
        <v>9.4</v>
      </c>
      <c r="F22" s="7">
        <v>2.2000000000000002</v>
      </c>
      <c r="G22" s="7" t="s">
        <v>31</v>
      </c>
      <c r="H22" s="7">
        <v>14.5</v>
      </c>
      <c r="I22" s="7" t="s">
        <v>30</v>
      </c>
      <c r="J22" s="7">
        <v>23.5</v>
      </c>
      <c r="K22" s="7">
        <v>10.3</v>
      </c>
      <c r="L22" s="7">
        <v>11.1</v>
      </c>
      <c r="M22" s="7" t="s">
        <v>30</v>
      </c>
      <c r="N22" s="48"/>
    </row>
    <row r="23" spans="1:14" ht="12.75" customHeight="1" x14ac:dyDescent="0.25">
      <c r="A23" s="5">
        <v>21</v>
      </c>
      <c r="B23" s="7" t="s">
        <v>30</v>
      </c>
      <c r="C23" s="7">
        <v>2.8</v>
      </c>
      <c r="D23" s="7">
        <v>6.8</v>
      </c>
      <c r="E23" s="7">
        <v>2.4</v>
      </c>
      <c r="F23" s="7" t="s">
        <v>30</v>
      </c>
      <c r="G23" s="7">
        <v>0.1</v>
      </c>
      <c r="H23" s="7" t="s">
        <v>30</v>
      </c>
      <c r="I23" s="7" t="s">
        <v>30</v>
      </c>
      <c r="J23" s="7">
        <v>5.8</v>
      </c>
      <c r="K23" s="7" t="s">
        <v>38</v>
      </c>
      <c r="L23" s="7">
        <v>4.4000000000000004</v>
      </c>
      <c r="M23" s="7" t="s">
        <v>30</v>
      </c>
      <c r="N23" s="48"/>
    </row>
    <row r="24" spans="1:14" ht="12.75" customHeight="1" x14ac:dyDescent="0.25">
      <c r="A24" s="5">
        <v>22</v>
      </c>
      <c r="B24" s="7" t="s">
        <v>30</v>
      </c>
      <c r="C24" s="7" t="s">
        <v>30</v>
      </c>
      <c r="D24" s="7">
        <v>0.30000000000000004</v>
      </c>
      <c r="E24" s="7">
        <v>2.8</v>
      </c>
      <c r="F24" s="7" t="s">
        <v>30</v>
      </c>
      <c r="G24" s="7" t="s">
        <v>30</v>
      </c>
      <c r="H24" s="7" t="s">
        <v>31</v>
      </c>
      <c r="I24" s="7" t="s">
        <v>30</v>
      </c>
      <c r="J24" s="7">
        <v>2</v>
      </c>
      <c r="K24" s="7">
        <v>3.8</v>
      </c>
      <c r="L24" s="7" t="s">
        <v>31</v>
      </c>
      <c r="M24" s="7">
        <v>5.4</v>
      </c>
      <c r="N24" s="48"/>
    </row>
    <row r="25" spans="1:14" ht="12.75" customHeight="1" x14ac:dyDescent="0.25">
      <c r="A25" s="5">
        <v>23</v>
      </c>
      <c r="B25" s="7" t="s">
        <v>31</v>
      </c>
      <c r="C25" s="7">
        <v>1.5</v>
      </c>
      <c r="D25" s="7" t="s">
        <v>30</v>
      </c>
      <c r="E25" s="49"/>
      <c r="F25" s="7" t="s">
        <v>30</v>
      </c>
      <c r="G25" s="7" t="s">
        <v>30</v>
      </c>
      <c r="H25" s="7" t="s">
        <v>30</v>
      </c>
      <c r="I25" s="7" t="s">
        <v>31</v>
      </c>
      <c r="J25" s="7">
        <v>7.1</v>
      </c>
      <c r="K25" s="7">
        <v>6.2</v>
      </c>
      <c r="L25" s="7">
        <v>1.4</v>
      </c>
      <c r="M25" s="7">
        <v>16.899999999999999</v>
      </c>
      <c r="N25" s="48"/>
    </row>
    <row r="26" spans="1:14" ht="12.75" customHeight="1" x14ac:dyDescent="0.25">
      <c r="A26" s="5">
        <v>24</v>
      </c>
      <c r="B26" s="7">
        <v>2.4</v>
      </c>
      <c r="C26" s="7" t="s">
        <v>30</v>
      </c>
      <c r="D26" s="7" t="s">
        <v>30</v>
      </c>
      <c r="E26" s="49"/>
      <c r="F26" s="7" t="s">
        <v>30</v>
      </c>
      <c r="G26" s="7" t="s">
        <v>30</v>
      </c>
      <c r="H26" s="7" t="s">
        <v>30</v>
      </c>
      <c r="I26" s="7">
        <v>1</v>
      </c>
      <c r="J26" s="7">
        <v>14.8</v>
      </c>
      <c r="K26" s="7">
        <v>26.3</v>
      </c>
      <c r="L26" s="7">
        <v>0.9</v>
      </c>
      <c r="M26" s="49"/>
      <c r="N26" s="48"/>
    </row>
    <row r="27" spans="1:14" ht="12.75" customHeight="1" x14ac:dyDescent="0.25">
      <c r="A27" s="5">
        <v>25</v>
      </c>
      <c r="B27" s="7">
        <v>1.1000000000000001</v>
      </c>
      <c r="C27" s="7" t="s">
        <v>31</v>
      </c>
      <c r="D27" s="7" t="s">
        <v>31</v>
      </c>
      <c r="E27" s="49">
        <v>27.8</v>
      </c>
      <c r="F27" s="7" t="s">
        <v>30</v>
      </c>
      <c r="G27" s="7" t="s">
        <v>30</v>
      </c>
      <c r="H27" s="7" t="s">
        <v>30</v>
      </c>
      <c r="I27" s="7">
        <v>5.5</v>
      </c>
      <c r="J27" s="7">
        <v>9.4</v>
      </c>
      <c r="K27" s="7">
        <v>0.7</v>
      </c>
      <c r="L27" s="7">
        <v>0.4</v>
      </c>
      <c r="M27" s="49"/>
      <c r="N27" s="48"/>
    </row>
    <row r="28" spans="1:14" ht="12.75" customHeight="1" x14ac:dyDescent="0.25">
      <c r="A28" s="5">
        <v>26</v>
      </c>
      <c r="B28" s="7">
        <v>2.9</v>
      </c>
      <c r="C28" s="7">
        <v>2.1</v>
      </c>
      <c r="D28" s="7">
        <v>3.5</v>
      </c>
      <c r="E28" s="7" t="s">
        <v>31</v>
      </c>
      <c r="F28" s="7" t="s">
        <v>30</v>
      </c>
      <c r="G28" s="7" t="s">
        <v>31</v>
      </c>
      <c r="H28" s="7" t="s">
        <v>30</v>
      </c>
      <c r="I28" s="7" t="s">
        <v>30</v>
      </c>
      <c r="J28" s="7">
        <v>10.1</v>
      </c>
      <c r="K28" s="7" t="s">
        <v>30</v>
      </c>
      <c r="L28" s="7">
        <v>2.1</v>
      </c>
      <c r="M28" s="49">
        <v>59.2</v>
      </c>
      <c r="N28" s="48"/>
    </row>
    <row r="29" spans="1:14" ht="12.75" customHeight="1" x14ac:dyDescent="0.25">
      <c r="A29" s="5">
        <v>27</v>
      </c>
      <c r="B29" s="7">
        <v>1.1000000000000001</v>
      </c>
      <c r="C29" s="7">
        <v>0.7</v>
      </c>
      <c r="D29" s="7" t="s">
        <v>30</v>
      </c>
      <c r="E29" s="7" t="s">
        <v>30</v>
      </c>
      <c r="F29" s="7" t="s">
        <v>30</v>
      </c>
      <c r="G29" s="7">
        <v>4.2</v>
      </c>
      <c r="H29" s="7" t="s">
        <v>30</v>
      </c>
      <c r="I29" s="7" t="s">
        <v>30</v>
      </c>
      <c r="J29" s="7">
        <v>12.1</v>
      </c>
      <c r="K29" s="7">
        <v>0.4</v>
      </c>
      <c r="L29" s="7" t="s">
        <v>30</v>
      </c>
      <c r="M29" s="7" t="s">
        <v>30</v>
      </c>
      <c r="N29" s="48"/>
    </row>
    <row r="30" spans="1:14" ht="12.75" customHeight="1" x14ac:dyDescent="0.25">
      <c r="A30" s="5">
        <v>28</v>
      </c>
      <c r="B30" s="7">
        <v>1.7000000000000002</v>
      </c>
      <c r="C30" s="7">
        <v>8.8000000000000007</v>
      </c>
      <c r="D30" s="7" t="s">
        <v>31</v>
      </c>
      <c r="E30" s="7" t="s">
        <v>30</v>
      </c>
      <c r="F30" s="7" t="s">
        <v>30</v>
      </c>
      <c r="G30" s="7">
        <v>12.9</v>
      </c>
      <c r="H30" s="7" t="s">
        <v>30</v>
      </c>
      <c r="I30" s="7" t="s">
        <v>30</v>
      </c>
      <c r="J30" s="7">
        <v>4.5</v>
      </c>
      <c r="K30" s="7">
        <v>0.30000000000000004</v>
      </c>
      <c r="L30" s="7" t="s">
        <v>30</v>
      </c>
      <c r="M30" s="7" t="s">
        <v>30</v>
      </c>
      <c r="N30" s="48"/>
    </row>
    <row r="31" spans="1:14" ht="12.75" customHeight="1" x14ac:dyDescent="0.25">
      <c r="A31" s="5">
        <v>29</v>
      </c>
      <c r="B31" s="7" t="s">
        <v>30</v>
      </c>
      <c r="C31" s="7" t="s">
        <v>15</v>
      </c>
      <c r="D31" s="7">
        <v>7.3</v>
      </c>
      <c r="E31" s="7" t="s">
        <v>30</v>
      </c>
      <c r="F31" s="7" t="s">
        <v>30</v>
      </c>
      <c r="G31" s="7">
        <v>1.4</v>
      </c>
      <c r="H31" s="7" t="s">
        <v>30</v>
      </c>
      <c r="I31" s="7" t="s">
        <v>30</v>
      </c>
      <c r="J31" s="7">
        <v>1.8</v>
      </c>
      <c r="K31" s="7" t="s">
        <v>30</v>
      </c>
      <c r="L31" s="7">
        <v>7.1</v>
      </c>
      <c r="M31" s="7" t="s">
        <v>31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>
        <v>2.2999999999999998</v>
      </c>
      <c r="E32" s="7" t="s">
        <v>30</v>
      </c>
      <c r="F32" s="7">
        <v>3.2</v>
      </c>
      <c r="G32" s="7">
        <v>1.4</v>
      </c>
      <c r="H32" s="7" t="s">
        <v>30</v>
      </c>
      <c r="I32" s="7" t="s">
        <v>30</v>
      </c>
      <c r="J32" s="7" t="s">
        <v>30</v>
      </c>
      <c r="K32" s="7">
        <v>4.3</v>
      </c>
      <c r="L32" s="7" t="s">
        <v>30</v>
      </c>
      <c r="M32" s="7">
        <v>12.8</v>
      </c>
      <c r="N32" s="48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 t="s">
        <v>30</v>
      </c>
      <c r="E33" s="7" t="s">
        <v>15</v>
      </c>
      <c r="F33" s="7" t="s">
        <v>30</v>
      </c>
      <c r="G33" s="7" t="s">
        <v>15</v>
      </c>
      <c r="H33" s="7" t="s">
        <v>30</v>
      </c>
      <c r="I33" s="7" t="s">
        <v>30</v>
      </c>
      <c r="J33" s="7" t="s">
        <v>15</v>
      </c>
      <c r="K33" s="7" t="s">
        <v>31</v>
      </c>
      <c r="L33" s="7" t="s">
        <v>15</v>
      </c>
      <c r="M33" s="7">
        <v>0.60000000000000009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95.100000000000009</v>
      </c>
      <c r="C35" s="10">
        <f t="shared" si="0"/>
        <v>36</v>
      </c>
      <c r="D35" s="10">
        <f t="shared" si="0"/>
        <v>49.999999999999993</v>
      </c>
      <c r="E35" s="10">
        <f t="shared" si="0"/>
        <v>70.599999999999994</v>
      </c>
      <c r="F35" s="10">
        <f t="shared" si="0"/>
        <v>30.799999999999997</v>
      </c>
      <c r="G35" s="10">
        <f t="shared" si="0"/>
        <v>85.200000000000017</v>
      </c>
      <c r="H35" s="10">
        <f t="shared" si="0"/>
        <v>14.7</v>
      </c>
      <c r="I35" s="10">
        <f t="shared" si="0"/>
        <v>97.59999999999998</v>
      </c>
      <c r="J35" s="10">
        <f t="shared" si="0"/>
        <v>144.1</v>
      </c>
      <c r="K35" s="10">
        <f t="shared" si="0"/>
        <v>66.100000000000009</v>
      </c>
      <c r="L35" s="10">
        <f t="shared" si="0"/>
        <v>39.4</v>
      </c>
      <c r="M35" s="10">
        <f t="shared" si="0"/>
        <v>163.4</v>
      </c>
      <c r="N35" s="11">
        <f>SUM(B35:M35)</f>
        <v>893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2F43C-A801-4737-AD2E-A3F5C31CF265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21.3</v>
      </c>
      <c r="C3" s="7" t="s">
        <v>30</v>
      </c>
      <c r="D3" s="7">
        <v>1.5</v>
      </c>
      <c r="E3" s="7">
        <v>0.2</v>
      </c>
      <c r="F3" s="7">
        <v>0.8</v>
      </c>
      <c r="G3" s="7">
        <v>9.4</v>
      </c>
      <c r="H3" s="7" t="s">
        <v>30</v>
      </c>
      <c r="I3" s="7">
        <v>1.8</v>
      </c>
      <c r="J3" s="7" t="s">
        <v>30</v>
      </c>
      <c r="K3" s="7">
        <v>7.1</v>
      </c>
      <c r="L3" s="7">
        <v>0.5</v>
      </c>
      <c r="M3" s="7" t="s">
        <v>31</v>
      </c>
      <c r="N3" s="48"/>
    </row>
    <row r="4" spans="1:14" ht="12.75" customHeight="1" x14ac:dyDescent="0.25">
      <c r="A4" s="5">
        <v>2</v>
      </c>
      <c r="B4" s="7">
        <v>10.5</v>
      </c>
      <c r="C4" s="7" t="s">
        <v>30</v>
      </c>
      <c r="D4" s="7">
        <v>15.5</v>
      </c>
      <c r="E4" s="7">
        <v>9.5</v>
      </c>
      <c r="F4" s="7">
        <v>0.4</v>
      </c>
      <c r="G4" s="7" t="s">
        <v>31</v>
      </c>
      <c r="H4" s="7" t="s">
        <v>31</v>
      </c>
      <c r="I4" s="7">
        <v>0.4</v>
      </c>
      <c r="J4" s="7">
        <v>32.4</v>
      </c>
      <c r="K4" s="7" t="s">
        <v>31</v>
      </c>
      <c r="L4" s="7">
        <v>8.1</v>
      </c>
      <c r="M4" s="7" t="s">
        <v>31</v>
      </c>
      <c r="N4" s="48"/>
    </row>
    <row r="5" spans="1:14" ht="12.75" customHeight="1" x14ac:dyDescent="0.25">
      <c r="A5" s="5">
        <v>3</v>
      </c>
      <c r="B5" s="7">
        <v>4.7</v>
      </c>
      <c r="C5" s="7" t="s">
        <v>30</v>
      </c>
      <c r="D5" s="7">
        <v>14.1</v>
      </c>
      <c r="E5" s="7">
        <v>3.8</v>
      </c>
      <c r="F5" s="7">
        <v>0.30000000000000004</v>
      </c>
      <c r="G5" s="7" t="s">
        <v>30</v>
      </c>
      <c r="H5" s="7" t="s">
        <v>30</v>
      </c>
      <c r="I5" s="7">
        <v>0.9</v>
      </c>
      <c r="J5" s="7">
        <v>1.2</v>
      </c>
      <c r="K5" s="7">
        <v>2.2999999999999998</v>
      </c>
      <c r="L5" s="7">
        <v>1.4</v>
      </c>
      <c r="M5" s="7" t="s">
        <v>31</v>
      </c>
      <c r="N5" s="48"/>
    </row>
    <row r="6" spans="1:14" ht="12.75" customHeight="1" x14ac:dyDescent="0.25">
      <c r="A6" s="5">
        <v>4</v>
      </c>
      <c r="B6" s="7">
        <v>19.600000000000001</v>
      </c>
      <c r="C6" s="7" t="s">
        <v>30</v>
      </c>
      <c r="D6" s="7">
        <v>3.2</v>
      </c>
      <c r="E6" s="7">
        <v>1.5</v>
      </c>
      <c r="F6" s="7" t="s">
        <v>30</v>
      </c>
      <c r="G6" s="7">
        <v>0.5</v>
      </c>
      <c r="H6" s="7" t="s">
        <v>30</v>
      </c>
      <c r="I6" s="7" t="s">
        <v>30</v>
      </c>
      <c r="J6" s="7">
        <v>27.1</v>
      </c>
      <c r="K6" s="7">
        <v>1</v>
      </c>
      <c r="L6" s="7" t="s">
        <v>31</v>
      </c>
      <c r="M6" s="7" t="s">
        <v>30</v>
      </c>
      <c r="N6" s="48"/>
    </row>
    <row r="7" spans="1:14" ht="12.75" customHeight="1" x14ac:dyDescent="0.25">
      <c r="A7" s="5">
        <v>5</v>
      </c>
      <c r="B7" s="7">
        <v>5.3</v>
      </c>
      <c r="C7" s="7" t="s">
        <v>30</v>
      </c>
      <c r="D7" s="7">
        <v>10.6</v>
      </c>
      <c r="E7" s="7">
        <v>5.3</v>
      </c>
      <c r="F7" s="7" t="s">
        <v>31</v>
      </c>
      <c r="G7" s="7" t="s">
        <v>31</v>
      </c>
      <c r="H7" s="7" t="s">
        <v>30</v>
      </c>
      <c r="I7" s="7" t="s">
        <v>30</v>
      </c>
      <c r="J7" s="7">
        <v>9.4</v>
      </c>
      <c r="K7" s="7">
        <v>2.1</v>
      </c>
      <c r="L7" s="7">
        <v>9</v>
      </c>
      <c r="M7" s="7">
        <v>0.5</v>
      </c>
      <c r="N7" s="48"/>
    </row>
    <row r="8" spans="1:14" ht="12.75" customHeight="1" x14ac:dyDescent="0.25">
      <c r="A8" s="5">
        <v>6</v>
      </c>
      <c r="B8" s="7">
        <v>8.1</v>
      </c>
      <c r="C8" s="7">
        <v>1.4</v>
      </c>
      <c r="D8" s="7">
        <v>9.1</v>
      </c>
      <c r="E8" s="7" t="s">
        <v>30</v>
      </c>
      <c r="F8" s="7" t="s">
        <v>31</v>
      </c>
      <c r="G8" s="7">
        <v>2.2000000000000002</v>
      </c>
      <c r="H8" s="7">
        <v>2.1</v>
      </c>
      <c r="I8" s="7" t="s">
        <v>30</v>
      </c>
      <c r="J8" s="7">
        <v>0.4</v>
      </c>
      <c r="K8" s="7">
        <v>1.7000000000000002</v>
      </c>
      <c r="L8" s="7" t="s">
        <v>30</v>
      </c>
      <c r="M8" s="7" t="s">
        <v>31</v>
      </c>
      <c r="N8" s="48"/>
    </row>
    <row r="9" spans="1:14" ht="12.75" customHeight="1" x14ac:dyDescent="0.25">
      <c r="A9" s="5">
        <v>7</v>
      </c>
      <c r="B9" s="7">
        <v>36.6</v>
      </c>
      <c r="C9" s="7" t="s">
        <v>31</v>
      </c>
      <c r="D9" s="7">
        <v>3.9</v>
      </c>
      <c r="E9" s="7">
        <v>24.2</v>
      </c>
      <c r="F9" s="7" t="s">
        <v>31</v>
      </c>
      <c r="G9" s="7" t="s">
        <v>31</v>
      </c>
      <c r="H9" s="7">
        <v>5.2</v>
      </c>
      <c r="I9" s="7" t="s">
        <v>30</v>
      </c>
      <c r="J9" s="7">
        <v>3.5</v>
      </c>
      <c r="K9" s="7" t="s">
        <v>31</v>
      </c>
      <c r="L9" s="7" t="s">
        <v>31</v>
      </c>
      <c r="M9" s="7">
        <v>0.1</v>
      </c>
      <c r="N9" s="48"/>
    </row>
    <row r="10" spans="1:14" ht="12.75" customHeight="1" x14ac:dyDescent="0.25">
      <c r="A10" s="5">
        <v>8</v>
      </c>
      <c r="B10" s="7" t="s">
        <v>30</v>
      </c>
      <c r="C10" s="7" t="s">
        <v>31</v>
      </c>
      <c r="D10" s="7" t="s">
        <v>31</v>
      </c>
      <c r="E10" s="7">
        <v>7</v>
      </c>
      <c r="F10" s="7" t="s">
        <v>30</v>
      </c>
      <c r="G10" s="7">
        <v>10.6</v>
      </c>
      <c r="H10" s="7" t="s">
        <v>31</v>
      </c>
      <c r="I10" s="7" t="s">
        <v>30</v>
      </c>
      <c r="J10" s="7">
        <v>14.1</v>
      </c>
      <c r="K10" s="7">
        <v>2.2000000000000002</v>
      </c>
      <c r="L10" s="7">
        <v>9.8000000000000007</v>
      </c>
      <c r="M10" s="7">
        <v>11.8</v>
      </c>
      <c r="N10" s="48"/>
    </row>
    <row r="11" spans="1:14" ht="12.75" customHeight="1" x14ac:dyDescent="0.25">
      <c r="A11" s="5">
        <v>9</v>
      </c>
      <c r="B11" s="7" t="s">
        <v>30</v>
      </c>
      <c r="C11" s="7" t="s">
        <v>30</v>
      </c>
      <c r="D11" s="7" t="s">
        <v>30</v>
      </c>
      <c r="E11" s="7">
        <v>6.7</v>
      </c>
      <c r="F11" s="7" t="s">
        <v>30</v>
      </c>
      <c r="G11" s="7">
        <v>8.5</v>
      </c>
      <c r="H11" s="7" t="s">
        <v>31</v>
      </c>
      <c r="I11" s="7" t="s">
        <v>30</v>
      </c>
      <c r="J11" s="7">
        <v>4.9000000000000004</v>
      </c>
      <c r="K11" s="7">
        <v>9.5</v>
      </c>
      <c r="L11" s="7">
        <v>0.2</v>
      </c>
      <c r="M11" s="7">
        <v>1.1000000000000001</v>
      </c>
      <c r="N11" s="48"/>
    </row>
    <row r="12" spans="1:14" ht="12.75" customHeight="1" x14ac:dyDescent="0.25">
      <c r="A12" s="5">
        <v>10</v>
      </c>
      <c r="B12" s="7" t="s">
        <v>30</v>
      </c>
      <c r="C12" s="7" t="s">
        <v>30</v>
      </c>
      <c r="D12" s="7">
        <v>6.8</v>
      </c>
      <c r="E12" s="7" t="s">
        <v>31</v>
      </c>
      <c r="F12" s="7" t="s">
        <v>30</v>
      </c>
      <c r="G12" s="7">
        <v>1</v>
      </c>
      <c r="H12" s="7" t="s">
        <v>31</v>
      </c>
      <c r="I12" s="7" t="s">
        <v>30</v>
      </c>
      <c r="J12" s="7" t="s">
        <v>31</v>
      </c>
      <c r="K12" s="7">
        <v>4.9000000000000004</v>
      </c>
      <c r="L12" s="7" t="s">
        <v>30</v>
      </c>
      <c r="M12" s="7">
        <v>11.6</v>
      </c>
      <c r="N12" s="48"/>
    </row>
    <row r="13" spans="1:14" ht="12.75" customHeight="1" x14ac:dyDescent="0.25">
      <c r="A13" s="5">
        <v>11</v>
      </c>
      <c r="B13" s="7" t="s">
        <v>30</v>
      </c>
      <c r="C13" s="7" t="s">
        <v>30</v>
      </c>
      <c r="D13" s="49"/>
      <c r="E13" s="7">
        <v>0.5</v>
      </c>
      <c r="F13" s="7" t="s">
        <v>30</v>
      </c>
      <c r="G13" s="7">
        <v>1.1000000000000001</v>
      </c>
      <c r="H13" s="7">
        <v>19.399999999999999</v>
      </c>
      <c r="I13" s="7" t="s">
        <v>30</v>
      </c>
      <c r="J13" s="7">
        <v>2.8</v>
      </c>
      <c r="K13" s="7">
        <v>0.30000000000000004</v>
      </c>
      <c r="L13" s="7">
        <v>2.2999999999999998</v>
      </c>
      <c r="M13" s="7">
        <v>11.2</v>
      </c>
      <c r="N13" s="48"/>
    </row>
    <row r="14" spans="1:14" ht="12.75" customHeight="1" x14ac:dyDescent="0.25">
      <c r="A14" s="5">
        <v>12</v>
      </c>
      <c r="B14" s="7">
        <v>0.1</v>
      </c>
      <c r="C14" s="7" t="s">
        <v>30</v>
      </c>
      <c r="D14" s="49"/>
      <c r="E14" s="7" t="s">
        <v>30</v>
      </c>
      <c r="F14" s="7" t="s">
        <v>30</v>
      </c>
      <c r="G14" s="7" t="s">
        <v>30</v>
      </c>
      <c r="H14" s="7">
        <v>7.6</v>
      </c>
      <c r="I14" s="7" t="s">
        <v>30</v>
      </c>
      <c r="J14" s="7">
        <v>4.3</v>
      </c>
      <c r="K14" s="7" t="s">
        <v>30</v>
      </c>
      <c r="L14" s="7" t="s">
        <v>31</v>
      </c>
      <c r="M14" s="7">
        <v>7</v>
      </c>
      <c r="N14" s="48"/>
    </row>
    <row r="15" spans="1:14" ht="12.75" customHeight="1" x14ac:dyDescent="0.25">
      <c r="A15" s="5">
        <v>13</v>
      </c>
      <c r="B15" s="7">
        <v>1.6</v>
      </c>
      <c r="C15" s="7" t="s">
        <v>30</v>
      </c>
      <c r="D15" s="49">
        <v>2.2000000000000002</v>
      </c>
      <c r="E15" s="7" t="s">
        <v>31</v>
      </c>
      <c r="F15" s="7" t="s">
        <v>30</v>
      </c>
      <c r="G15" s="7">
        <v>24.2</v>
      </c>
      <c r="H15" s="7" t="s">
        <v>31</v>
      </c>
      <c r="I15" s="7" t="s">
        <v>30</v>
      </c>
      <c r="J15" s="7" t="s">
        <v>31</v>
      </c>
      <c r="K15" s="7">
        <v>3.9</v>
      </c>
      <c r="L15" s="7">
        <v>11.1</v>
      </c>
      <c r="M15" s="7">
        <v>0.30000000000000004</v>
      </c>
      <c r="N15" s="48"/>
    </row>
    <row r="16" spans="1:14" ht="12.75" customHeight="1" x14ac:dyDescent="0.25">
      <c r="A16" s="5">
        <v>14</v>
      </c>
      <c r="B16" s="7">
        <v>4.0999999999999996</v>
      </c>
      <c r="C16" s="7" t="s">
        <v>36</v>
      </c>
      <c r="D16" s="7" t="s">
        <v>34</v>
      </c>
      <c r="E16" s="7">
        <v>13.5</v>
      </c>
      <c r="F16" s="7" t="s">
        <v>30</v>
      </c>
      <c r="G16" s="7">
        <v>15.6</v>
      </c>
      <c r="H16" s="7" t="s">
        <v>30</v>
      </c>
      <c r="I16" s="7">
        <v>0.5</v>
      </c>
      <c r="J16" s="7" t="s">
        <v>31</v>
      </c>
      <c r="K16" s="7">
        <v>0.1</v>
      </c>
      <c r="L16" s="7">
        <v>0.8</v>
      </c>
      <c r="M16" s="7">
        <v>1.6</v>
      </c>
      <c r="N16" s="48"/>
    </row>
    <row r="17" spans="1:14" ht="12.75" customHeight="1" x14ac:dyDescent="0.25">
      <c r="A17" s="5">
        <v>15</v>
      </c>
      <c r="B17" s="7">
        <v>6.1</v>
      </c>
      <c r="C17" s="7" t="s">
        <v>30</v>
      </c>
      <c r="D17" s="7" t="s">
        <v>30</v>
      </c>
      <c r="E17" s="7">
        <v>1.6</v>
      </c>
      <c r="F17" s="7" t="s">
        <v>30</v>
      </c>
      <c r="G17" s="7">
        <v>0.7</v>
      </c>
      <c r="H17" s="7">
        <v>6.5</v>
      </c>
      <c r="I17" s="7" t="s">
        <v>30</v>
      </c>
      <c r="J17" s="7">
        <v>4.5</v>
      </c>
      <c r="K17" s="7" t="s">
        <v>31</v>
      </c>
      <c r="L17" s="7" t="s">
        <v>30</v>
      </c>
      <c r="M17" s="7">
        <v>3.2</v>
      </c>
      <c r="N17" s="48"/>
    </row>
    <row r="18" spans="1:14" ht="12.75" customHeight="1" x14ac:dyDescent="0.25">
      <c r="A18" s="5">
        <v>16</v>
      </c>
      <c r="B18" s="7" t="s">
        <v>31</v>
      </c>
      <c r="C18" s="7" t="s">
        <v>30</v>
      </c>
      <c r="D18" s="7" t="s">
        <v>30</v>
      </c>
      <c r="E18" s="7">
        <v>21.4</v>
      </c>
      <c r="F18" s="7" t="s">
        <v>30</v>
      </c>
      <c r="G18" s="7">
        <v>3.6</v>
      </c>
      <c r="H18" s="7" t="s">
        <v>31</v>
      </c>
      <c r="I18" s="7" t="s">
        <v>30</v>
      </c>
      <c r="J18" s="7" t="s">
        <v>30</v>
      </c>
      <c r="K18" s="7">
        <v>9.9</v>
      </c>
      <c r="L18" s="7" t="s">
        <v>30</v>
      </c>
      <c r="M18" s="7" t="s">
        <v>31</v>
      </c>
      <c r="N18" s="48"/>
    </row>
    <row r="19" spans="1:14" ht="12.75" customHeight="1" x14ac:dyDescent="0.25">
      <c r="A19" s="5">
        <v>17</v>
      </c>
      <c r="B19" s="7">
        <v>0.8</v>
      </c>
      <c r="C19" s="7" t="s">
        <v>30</v>
      </c>
      <c r="D19" s="7" t="s">
        <v>30</v>
      </c>
      <c r="E19" s="7" t="s">
        <v>31</v>
      </c>
      <c r="F19" s="7" t="s">
        <v>30</v>
      </c>
      <c r="G19" s="7" t="s">
        <v>30</v>
      </c>
      <c r="H19" s="7">
        <v>0.2</v>
      </c>
      <c r="I19" s="7" t="s">
        <v>30</v>
      </c>
      <c r="J19" s="7" t="s">
        <v>30</v>
      </c>
      <c r="K19" s="7">
        <v>1.8</v>
      </c>
      <c r="L19" s="7" t="s">
        <v>30</v>
      </c>
      <c r="M19" s="7">
        <v>10.5</v>
      </c>
      <c r="N19" s="48"/>
    </row>
    <row r="20" spans="1:14" ht="12.75" customHeight="1" x14ac:dyDescent="0.25">
      <c r="A20" s="5">
        <v>18</v>
      </c>
      <c r="B20" s="7">
        <v>7.2</v>
      </c>
      <c r="C20" s="7" t="s">
        <v>30</v>
      </c>
      <c r="D20" s="7" t="s">
        <v>30</v>
      </c>
      <c r="E20" s="7">
        <v>1.4</v>
      </c>
      <c r="F20" s="7" t="s">
        <v>30</v>
      </c>
      <c r="G20" s="7">
        <v>0.2</v>
      </c>
      <c r="H20" s="7" t="s">
        <v>31</v>
      </c>
      <c r="I20" s="7" t="s">
        <v>30</v>
      </c>
      <c r="J20" s="7" t="s">
        <v>30</v>
      </c>
      <c r="K20" s="7">
        <v>1</v>
      </c>
      <c r="L20" s="7" t="s">
        <v>30</v>
      </c>
      <c r="M20" s="7" t="s">
        <v>30</v>
      </c>
      <c r="N20" s="48"/>
    </row>
    <row r="21" spans="1:14" ht="12.75" customHeight="1" x14ac:dyDescent="0.25">
      <c r="A21" s="5">
        <v>19</v>
      </c>
      <c r="B21" s="7" t="s">
        <v>31</v>
      </c>
      <c r="C21" s="7" t="s">
        <v>36</v>
      </c>
      <c r="D21" s="7" t="s">
        <v>30</v>
      </c>
      <c r="E21" s="7">
        <v>3.6</v>
      </c>
      <c r="F21" s="7" t="s">
        <v>30</v>
      </c>
      <c r="G21" s="7" t="s">
        <v>30</v>
      </c>
      <c r="H21" s="7" t="s">
        <v>31</v>
      </c>
      <c r="I21" s="7" t="s">
        <v>30</v>
      </c>
      <c r="J21" s="7" t="s">
        <v>30</v>
      </c>
      <c r="K21" s="7" t="s">
        <v>30</v>
      </c>
      <c r="L21" s="7" t="s">
        <v>30</v>
      </c>
      <c r="M21" s="7" t="s">
        <v>30</v>
      </c>
      <c r="N21" s="48"/>
    </row>
    <row r="22" spans="1:14" ht="12.75" customHeight="1" x14ac:dyDescent="0.25">
      <c r="A22" s="5">
        <v>20</v>
      </c>
      <c r="B22" s="7" t="s">
        <v>31</v>
      </c>
      <c r="C22" s="7">
        <v>1.9</v>
      </c>
      <c r="D22" s="7" t="s">
        <v>30</v>
      </c>
      <c r="E22" s="7" t="s">
        <v>31</v>
      </c>
      <c r="F22" s="7" t="s">
        <v>30</v>
      </c>
      <c r="G22" s="7" t="s">
        <v>30</v>
      </c>
      <c r="H22" s="7">
        <v>3.7</v>
      </c>
      <c r="I22" s="7">
        <v>1.8</v>
      </c>
      <c r="J22" s="7" t="s">
        <v>30</v>
      </c>
      <c r="K22" s="7">
        <v>1.9</v>
      </c>
      <c r="L22" s="7" t="s">
        <v>30</v>
      </c>
      <c r="M22" s="7" t="s">
        <v>30</v>
      </c>
      <c r="N22" s="48"/>
    </row>
    <row r="23" spans="1:14" ht="12.75" customHeight="1" x14ac:dyDescent="0.25">
      <c r="A23" s="5">
        <v>21</v>
      </c>
      <c r="B23" s="7" t="s">
        <v>30</v>
      </c>
      <c r="C23" s="7">
        <v>5.9</v>
      </c>
      <c r="D23" s="7" t="s">
        <v>30</v>
      </c>
      <c r="E23" s="7" t="s">
        <v>31</v>
      </c>
      <c r="F23" s="7" t="s">
        <v>30</v>
      </c>
      <c r="G23" s="7" t="s">
        <v>31</v>
      </c>
      <c r="H23" s="7" t="s">
        <v>30</v>
      </c>
      <c r="I23" s="7">
        <v>2.1</v>
      </c>
      <c r="J23" s="7" t="s">
        <v>30</v>
      </c>
      <c r="K23" s="7">
        <v>3.8</v>
      </c>
      <c r="L23" s="7" t="s">
        <v>30</v>
      </c>
      <c r="M23" s="7">
        <v>5.9</v>
      </c>
      <c r="N23" s="48"/>
    </row>
    <row r="24" spans="1:14" ht="12.75" customHeight="1" x14ac:dyDescent="0.25">
      <c r="A24" s="5">
        <v>22</v>
      </c>
      <c r="B24" s="7" t="s">
        <v>30</v>
      </c>
      <c r="C24" s="7" t="s">
        <v>30</v>
      </c>
      <c r="D24" s="7" t="s">
        <v>30</v>
      </c>
      <c r="E24" s="7" t="s">
        <v>30</v>
      </c>
      <c r="F24" s="7" t="s">
        <v>30</v>
      </c>
      <c r="G24" s="7" t="s">
        <v>31</v>
      </c>
      <c r="H24" s="7" t="s">
        <v>30</v>
      </c>
      <c r="I24" s="7" t="s">
        <v>31</v>
      </c>
      <c r="J24" s="7" t="s">
        <v>30</v>
      </c>
      <c r="K24" s="7">
        <v>4.5999999999999996</v>
      </c>
      <c r="L24" s="7" t="s">
        <v>30</v>
      </c>
      <c r="M24" s="7">
        <v>2.2000000000000002</v>
      </c>
      <c r="N24" s="48"/>
    </row>
    <row r="25" spans="1:14" ht="12.75" customHeight="1" x14ac:dyDescent="0.25">
      <c r="A25" s="5">
        <v>23</v>
      </c>
      <c r="B25" s="7" t="s">
        <v>31</v>
      </c>
      <c r="C25" s="7" t="s">
        <v>31</v>
      </c>
      <c r="D25" s="7" t="s">
        <v>31</v>
      </c>
      <c r="E25" s="7">
        <v>4</v>
      </c>
      <c r="F25" s="7" t="s">
        <v>30</v>
      </c>
      <c r="G25" s="7">
        <v>0.7</v>
      </c>
      <c r="H25" s="7">
        <v>0.60000000000000009</v>
      </c>
      <c r="I25" s="7">
        <v>6.2</v>
      </c>
      <c r="J25" s="7" t="s">
        <v>30</v>
      </c>
      <c r="K25" s="7">
        <v>1.8</v>
      </c>
      <c r="L25" s="7" t="s">
        <v>30</v>
      </c>
      <c r="M25" s="7">
        <v>7.6</v>
      </c>
      <c r="N25" s="48"/>
    </row>
    <row r="26" spans="1:14" ht="12.75" customHeight="1" x14ac:dyDescent="0.25">
      <c r="A26" s="5">
        <v>24</v>
      </c>
      <c r="B26" s="7">
        <v>0.9</v>
      </c>
      <c r="C26" s="7" t="s">
        <v>30</v>
      </c>
      <c r="D26" s="7" t="s">
        <v>30</v>
      </c>
      <c r="E26" s="7">
        <v>2.4</v>
      </c>
      <c r="F26" s="7" t="s">
        <v>30</v>
      </c>
      <c r="G26" s="7">
        <v>1.7000000000000002</v>
      </c>
      <c r="H26" s="7" t="s">
        <v>30</v>
      </c>
      <c r="I26" s="7" t="s">
        <v>30</v>
      </c>
      <c r="J26" s="7" t="s">
        <v>30</v>
      </c>
      <c r="K26" s="7">
        <v>34.5</v>
      </c>
      <c r="L26" s="7">
        <v>4.9000000000000004</v>
      </c>
      <c r="M26" s="7">
        <v>2.8</v>
      </c>
      <c r="N26" s="48"/>
    </row>
    <row r="27" spans="1:14" ht="12.75" customHeight="1" x14ac:dyDescent="0.25">
      <c r="A27" s="5">
        <v>25</v>
      </c>
      <c r="B27" s="7" t="s">
        <v>30</v>
      </c>
      <c r="C27" s="7" t="s">
        <v>30</v>
      </c>
      <c r="D27" s="7">
        <v>4</v>
      </c>
      <c r="E27" s="7">
        <v>1.4</v>
      </c>
      <c r="F27" s="7">
        <v>2.2999999999999998</v>
      </c>
      <c r="G27" s="7" t="s">
        <v>30</v>
      </c>
      <c r="H27" s="7" t="s">
        <v>30</v>
      </c>
      <c r="I27" s="7">
        <v>0.60000000000000009</v>
      </c>
      <c r="J27" s="7">
        <v>0.5</v>
      </c>
      <c r="K27" s="7" t="s">
        <v>30</v>
      </c>
      <c r="L27" s="7" t="s">
        <v>31</v>
      </c>
      <c r="M27" s="7">
        <v>9</v>
      </c>
      <c r="N27" s="48"/>
    </row>
    <row r="28" spans="1:14" ht="12.75" customHeight="1" x14ac:dyDescent="0.25">
      <c r="A28" s="5">
        <v>26</v>
      </c>
      <c r="B28" s="7" t="s">
        <v>30</v>
      </c>
      <c r="C28" s="7" t="s">
        <v>30</v>
      </c>
      <c r="D28" s="7">
        <v>3.8</v>
      </c>
      <c r="E28" s="7" t="s">
        <v>34</v>
      </c>
      <c r="F28" s="7" t="s">
        <v>31</v>
      </c>
      <c r="G28" s="7">
        <v>4.9000000000000004</v>
      </c>
      <c r="H28" s="7">
        <v>0.1</v>
      </c>
      <c r="I28" s="7" t="s">
        <v>31</v>
      </c>
      <c r="J28" s="7">
        <v>3.2</v>
      </c>
      <c r="K28" s="7">
        <v>6.8</v>
      </c>
      <c r="L28" s="7" t="s">
        <v>31</v>
      </c>
      <c r="M28" s="7">
        <v>12.2</v>
      </c>
      <c r="N28" s="48"/>
    </row>
    <row r="29" spans="1:14" ht="12.75" customHeight="1" x14ac:dyDescent="0.25">
      <c r="A29" s="5">
        <v>27</v>
      </c>
      <c r="B29" s="7" t="s">
        <v>30</v>
      </c>
      <c r="C29" s="7">
        <v>0.60000000000000009</v>
      </c>
      <c r="D29" s="7">
        <v>0.1</v>
      </c>
      <c r="E29" s="7">
        <v>1.1000000000000001</v>
      </c>
      <c r="F29" s="7">
        <v>2.5</v>
      </c>
      <c r="G29" s="7">
        <v>1.7000000000000002</v>
      </c>
      <c r="H29" s="7" t="s">
        <v>31</v>
      </c>
      <c r="I29" s="7" t="s">
        <v>30</v>
      </c>
      <c r="J29" s="7" t="s">
        <v>30</v>
      </c>
      <c r="K29" s="7">
        <v>10.5</v>
      </c>
      <c r="L29" s="7">
        <v>1.4</v>
      </c>
      <c r="M29" s="7">
        <v>7.1</v>
      </c>
      <c r="N29" s="48"/>
    </row>
    <row r="30" spans="1:14" ht="12.75" customHeight="1" x14ac:dyDescent="0.25">
      <c r="A30" s="5">
        <v>28</v>
      </c>
      <c r="B30" s="7" t="s">
        <v>30</v>
      </c>
      <c r="C30" s="7" t="s">
        <v>31</v>
      </c>
      <c r="D30" s="7" t="s">
        <v>30</v>
      </c>
      <c r="E30" s="7" t="s">
        <v>30</v>
      </c>
      <c r="F30" s="7" t="s">
        <v>30</v>
      </c>
      <c r="G30" s="7" t="s">
        <v>31</v>
      </c>
      <c r="H30" s="7" t="s">
        <v>31</v>
      </c>
      <c r="I30" s="7" t="s">
        <v>30</v>
      </c>
      <c r="J30" s="7" t="s">
        <v>31</v>
      </c>
      <c r="K30" s="7">
        <v>0.9</v>
      </c>
      <c r="L30" s="7">
        <v>2.2000000000000002</v>
      </c>
      <c r="M30" s="7">
        <v>4.0999999999999996</v>
      </c>
      <c r="N30" s="48"/>
    </row>
    <row r="31" spans="1:14" ht="12.75" customHeight="1" x14ac:dyDescent="0.25">
      <c r="A31" s="5">
        <v>29</v>
      </c>
      <c r="B31" s="7" t="s">
        <v>30</v>
      </c>
      <c r="C31" s="7" t="s">
        <v>15</v>
      </c>
      <c r="D31" s="7" t="s">
        <v>30</v>
      </c>
      <c r="E31" s="7" t="s">
        <v>30</v>
      </c>
      <c r="F31" s="7" t="s">
        <v>30</v>
      </c>
      <c r="G31" s="7">
        <v>17</v>
      </c>
      <c r="H31" s="7">
        <v>4</v>
      </c>
      <c r="I31" s="7" t="s">
        <v>30</v>
      </c>
      <c r="J31" s="7">
        <v>4.9000000000000004</v>
      </c>
      <c r="K31" s="7" t="s">
        <v>30</v>
      </c>
      <c r="L31" s="7" t="s">
        <v>31</v>
      </c>
      <c r="M31" s="7">
        <v>0.1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 t="s">
        <v>31</v>
      </c>
      <c r="E32" s="7" t="s">
        <v>31</v>
      </c>
      <c r="F32" s="7">
        <v>3.1</v>
      </c>
      <c r="G32" s="7">
        <v>0.2</v>
      </c>
      <c r="H32" s="7" t="s">
        <v>31</v>
      </c>
      <c r="I32" s="7" t="s">
        <v>30</v>
      </c>
      <c r="J32" s="7">
        <v>7.2</v>
      </c>
      <c r="K32" s="7">
        <v>1.4</v>
      </c>
      <c r="L32" s="7" t="s">
        <v>31</v>
      </c>
      <c r="M32" s="7">
        <v>2.2000000000000002</v>
      </c>
      <c r="N32" s="48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 t="s">
        <v>30</v>
      </c>
      <c r="E33" s="7" t="s">
        <v>15</v>
      </c>
      <c r="F33" s="7" t="s">
        <v>30</v>
      </c>
      <c r="G33" s="7" t="s">
        <v>15</v>
      </c>
      <c r="H33" s="7" t="s">
        <v>30</v>
      </c>
      <c r="I33" s="7">
        <v>1</v>
      </c>
      <c r="J33" s="7" t="s">
        <v>15</v>
      </c>
      <c r="K33" s="7">
        <v>41.5</v>
      </c>
      <c r="L33" s="7" t="s">
        <v>15</v>
      </c>
      <c r="M33" s="7">
        <v>2.8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126.89999999999998</v>
      </c>
      <c r="C35" s="10">
        <f t="shared" si="0"/>
        <v>9.7999999999999989</v>
      </c>
      <c r="D35" s="10">
        <f t="shared" si="0"/>
        <v>74.8</v>
      </c>
      <c r="E35" s="10">
        <f t="shared" si="0"/>
        <v>109.1</v>
      </c>
      <c r="F35" s="10">
        <f t="shared" si="0"/>
        <v>9.4</v>
      </c>
      <c r="G35" s="10">
        <f t="shared" si="0"/>
        <v>103.80000000000001</v>
      </c>
      <c r="H35" s="10">
        <f t="shared" si="0"/>
        <v>49.400000000000006</v>
      </c>
      <c r="I35" s="10">
        <f t="shared" si="0"/>
        <v>15.299999999999999</v>
      </c>
      <c r="J35" s="10">
        <f t="shared" si="0"/>
        <v>120.40000000000002</v>
      </c>
      <c r="K35" s="10">
        <f t="shared" si="0"/>
        <v>155.5</v>
      </c>
      <c r="L35" s="10">
        <f t="shared" si="0"/>
        <v>51.699999999999996</v>
      </c>
      <c r="M35" s="10">
        <f t="shared" si="0"/>
        <v>114.89999999999998</v>
      </c>
      <c r="N35" s="11">
        <f>SUM(B35:M35)</f>
        <v>941.00000000000011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05C6-B49E-43ED-8119-54F51B64B56C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30</v>
      </c>
      <c r="C3" s="7">
        <v>0.30000000000000004</v>
      </c>
      <c r="D3" s="7">
        <v>0.1</v>
      </c>
      <c r="E3" s="7" t="s">
        <v>30</v>
      </c>
      <c r="F3" s="7" t="s">
        <v>30</v>
      </c>
      <c r="G3" s="7">
        <v>3.6</v>
      </c>
      <c r="H3" s="7">
        <v>6.4</v>
      </c>
      <c r="I3" s="7">
        <v>0.2</v>
      </c>
      <c r="J3" s="7" t="s">
        <v>30</v>
      </c>
      <c r="K3" s="7" t="s">
        <v>30</v>
      </c>
      <c r="L3" s="7" t="s">
        <v>30</v>
      </c>
      <c r="M3" s="7">
        <v>8.1</v>
      </c>
      <c r="N3" s="48"/>
    </row>
    <row r="4" spans="1:14" ht="12.75" customHeight="1" x14ac:dyDescent="0.25">
      <c r="A4" s="5">
        <v>2</v>
      </c>
      <c r="B4" s="7" t="s">
        <v>30</v>
      </c>
      <c r="C4" s="7" t="s">
        <v>30</v>
      </c>
      <c r="D4" s="7">
        <v>0.7</v>
      </c>
      <c r="E4" s="7" t="s">
        <v>30</v>
      </c>
      <c r="F4" s="7" t="s">
        <v>30</v>
      </c>
      <c r="G4" s="7" t="s">
        <v>30</v>
      </c>
      <c r="H4" s="7">
        <v>1.3</v>
      </c>
      <c r="I4" s="7" t="s">
        <v>30</v>
      </c>
      <c r="J4" s="7" t="s">
        <v>30</v>
      </c>
      <c r="K4" s="7" t="s">
        <v>30</v>
      </c>
      <c r="L4" s="7" t="s">
        <v>30</v>
      </c>
      <c r="M4" s="7">
        <v>2.8</v>
      </c>
      <c r="N4" s="48"/>
    </row>
    <row r="5" spans="1:14" ht="12.75" customHeight="1" x14ac:dyDescent="0.25">
      <c r="A5" s="5">
        <v>3</v>
      </c>
      <c r="B5" s="7" t="s">
        <v>30</v>
      </c>
      <c r="C5" s="7" t="s">
        <v>30</v>
      </c>
      <c r="D5" s="7">
        <v>9.3000000000000007</v>
      </c>
      <c r="E5" s="7" t="s">
        <v>30</v>
      </c>
      <c r="F5" s="7" t="s">
        <v>31</v>
      </c>
      <c r="G5" s="7" t="s">
        <v>30</v>
      </c>
      <c r="H5" s="7">
        <v>1.8</v>
      </c>
      <c r="I5" s="7" t="s">
        <v>31</v>
      </c>
      <c r="J5" s="7">
        <v>0.2</v>
      </c>
      <c r="K5" s="7" t="s">
        <v>31</v>
      </c>
      <c r="L5" s="7" t="s">
        <v>30</v>
      </c>
      <c r="M5" s="7">
        <v>0.30000000000000004</v>
      </c>
      <c r="N5" s="48"/>
    </row>
    <row r="6" spans="1:14" ht="12.75" customHeight="1" x14ac:dyDescent="0.25">
      <c r="A6" s="5">
        <v>4</v>
      </c>
      <c r="B6" s="7" t="s">
        <v>30</v>
      </c>
      <c r="C6" s="7">
        <v>19.7</v>
      </c>
      <c r="D6" s="7">
        <v>0.5</v>
      </c>
      <c r="E6" s="7" t="s">
        <v>30</v>
      </c>
      <c r="F6" s="7">
        <v>8.9</v>
      </c>
      <c r="G6" s="7" t="s">
        <v>30</v>
      </c>
      <c r="H6" s="7">
        <v>1</v>
      </c>
      <c r="I6" s="7">
        <v>12.8</v>
      </c>
      <c r="J6" s="7" t="s">
        <v>30</v>
      </c>
      <c r="K6" s="7" t="s">
        <v>30</v>
      </c>
      <c r="L6" s="7">
        <v>3.3</v>
      </c>
      <c r="M6" s="7">
        <v>0.5</v>
      </c>
      <c r="N6" s="48"/>
    </row>
    <row r="7" spans="1:14" ht="12.75" customHeight="1" x14ac:dyDescent="0.25">
      <c r="A7" s="5">
        <v>5</v>
      </c>
      <c r="B7" s="7" t="s">
        <v>30</v>
      </c>
      <c r="C7" s="7" t="s">
        <v>31</v>
      </c>
      <c r="D7" s="7">
        <v>0.4</v>
      </c>
      <c r="E7" s="7" t="s">
        <v>30</v>
      </c>
      <c r="F7" s="7">
        <v>3.2</v>
      </c>
      <c r="G7" s="7">
        <v>1.2</v>
      </c>
      <c r="H7" s="7" t="s">
        <v>30</v>
      </c>
      <c r="I7" s="7" t="s">
        <v>31</v>
      </c>
      <c r="J7" s="7" t="s">
        <v>30</v>
      </c>
      <c r="K7" s="7" t="s">
        <v>30</v>
      </c>
      <c r="L7" s="7">
        <v>5.7</v>
      </c>
      <c r="M7" s="7" t="s">
        <v>31</v>
      </c>
      <c r="N7" s="48"/>
    </row>
    <row r="8" spans="1:14" ht="12.75" customHeight="1" x14ac:dyDescent="0.25">
      <c r="A8" s="5">
        <v>6</v>
      </c>
      <c r="B8" s="7" t="s">
        <v>31</v>
      </c>
      <c r="C8" s="7" t="s">
        <v>30</v>
      </c>
      <c r="D8" s="7" t="s">
        <v>30</v>
      </c>
      <c r="E8" s="7" t="s">
        <v>30</v>
      </c>
      <c r="F8" s="7">
        <v>1.5</v>
      </c>
      <c r="G8" s="7">
        <v>15.6</v>
      </c>
      <c r="H8" s="7" t="s">
        <v>30</v>
      </c>
      <c r="I8" s="7">
        <v>6.1</v>
      </c>
      <c r="J8" s="7" t="s">
        <v>30</v>
      </c>
      <c r="K8" s="7">
        <v>3.7</v>
      </c>
      <c r="L8" s="7">
        <v>5.4</v>
      </c>
      <c r="M8" s="7" t="s">
        <v>31</v>
      </c>
      <c r="N8" s="48"/>
    </row>
    <row r="9" spans="1:14" ht="12.75" customHeight="1" x14ac:dyDescent="0.25">
      <c r="A9" s="5">
        <v>7</v>
      </c>
      <c r="B9" s="7" t="s">
        <v>31</v>
      </c>
      <c r="C9" s="7">
        <v>1.9</v>
      </c>
      <c r="D9" s="7" t="s">
        <v>30</v>
      </c>
      <c r="E9" s="7" t="s">
        <v>30</v>
      </c>
      <c r="F9" s="7">
        <v>3.8</v>
      </c>
      <c r="G9" s="7" t="s">
        <v>30</v>
      </c>
      <c r="H9" s="7" t="s">
        <v>30</v>
      </c>
      <c r="I9" s="7">
        <v>7.5</v>
      </c>
      <c r="J9" s="7" t="s">
        <v>30</v>
      </c>
      <c r="K9" s="7">
        <v>23.3</v>
      </c>
      <c r="L9" s="7">
        <v>6.5</v>
      </c>
      <c r="M9" s="7">
        <v>3</v>
      </c>
      <c r="N9" s="48"/>
    </row>
    <row r="10" spans="1:14" ht="12.75" customHeight="1" x14ac:dyDescent="0.25">
      <c r="A10" s="5">
        <v>8</v>
      </c>
      <c r="B10" s="7" t="s">
        <v>31</v>
      </c>
      <c r="C10" s="7" t="s">
        <v>31</v>
      </c>
      <c r="D10" s="7" t="s">
        <v>30</v>
      </c>
      <c r="E10" s="7" t="s">
        <v>30</v>
      </c>
      <c r="F10" s="7">
        <v>2</v>
      </c>
      <c r="G10" s="7" t="s">
        <v>31</v>
      </c>
      <c r="H10" s="7" t="s">
        <v>30</v>
      </c>
      <c r="I10" s="7" t="s">
        <v>30</v>
      </c>
      <c r="J10" s="7" t="s">
        <v>30</v>
      </c>
      <c r="K10" s="7">
        <v>27.2</v>
      </c>
      <c r="L10" s="7">
        <v>9.1999999999999993</v>
      </c>
      <c r="M10" s="7">
        <v>1.8</v>
      </c>
      <c r="N10" s="48"/>
    </row>
    <row r="11" spans="1:14" ht="12.75" customHeight="1" x14ac:dyDescent="0.25">
      <c r="A11" s="5">
        <v>9</v>
      </c>
      <c r="B11" s="7">
        <v>11.5</v>
      </c>
      <c r="C11" s="7" t="s">
        <v>31</v>
      </c>
      <c r="D11" s="7" t="s">
        <v>31</v>
      </c>
      <c r="E11" s="7" t="s">
        <v>30</v>
      </c>
      <c r="F11" s="7" t="s">
        <v>31</v>
      </c>
      <c r="G11" s="7" t="s">
        <v>30</v>
      </c>
      <c r="H11" s="7" t="s">
        <v>30</v>
      </c>
      <c r="I11" s="7" t="s">
        <v>30</v>
      </c>
      <c r="J11" s="7" t="s">
        <v>30</v>
      </c>
      <c r="K11" s="7">
        <v>25.6</v>
      </c>
      <c r="L11" s="7">
        <v>31.3</v>
      </c>
      <c r="M11" s="7">
        <v>15.6</v>
      </c>
      <c r="N11" s="48"/>
    </row>
    <row r="12" spans="1:14" ht="12.75" customHeight="1" x14ac:dyDescent="0.25">
      <c r="A12" s="5">
        <v>10</v>
      </c>
      <c r="B12" s="7" t="s">
        <v>30</v>
      </c>
      <c r="C12" s="7">
        <v>5.7</v>
      </c>
      <c r="D12" s="7" t="s">
        <v>30</v>
      </c>
      <c r="E12" s="7" t="s">
        <v>30</v>
      </c>
      <c r="F12" s="7">
        <v>4.5999999999999996</v>
      </c>
      <c r="G12" s="7">
        <v>19.7</v>
      </c>
      <c r="H12" s="7" t="s">
        <v>30</v>
      </c>
      <c r="I12" s="7" t="s">
        <v>30</v>
      </c>
      <c r="J12" s="7" t="s">
        <v>30</v>
      </c>
      <c r="K12" s="7" t="s">
        <v>30</v>
      </c>
      <c r="L12" s="7">
        <v>13</v>
      </c>
      <c r="M12" s="7">
        <v>3.4</v>
      </c>
      <c r="N12" s="48"/>
    </row>
    <row r="13" spans="1:14" ht="12.75" customHeight="1" x14ac:dyDescent="0.25">
      <c r="A13" s="5">
        <v>11</v>
      </c>
      <c r="B13" s="7">
        <v>2</v>
      </c>
      <c r="C13" s="7">
        <v>9.4</v>
      </c>
      <c r="D13" s="7" t="s">
        <v>30</v>
      </c>
      <c r="E13" s="7" t="s">
        <v>30</v>
      </c>
      <c r="F13" s="7" t="s">
        <v>31</v>
      </c>
      <c r="G13" s="7">
        <v>0.7</v>
      </c>
      <c r="H13" s="7" t="s">
        <v>30</v>
      </c>
      <c r="I13" s="7" t="s">
        <v>30</v>
      </c>
      <c r="J13" s="7">
        <v>1.2</v>
      </c>
      <c r="K13" s="7">
        <v>30.5</v>
      </c>
      <c r="L13" s="7">
        <v>0.1</v>
      </c>
      <c r="M13" s="7">
        <v>2</v>
      </c>
      <c r="N13" s="48"/>
    </row>
    <row r="14" spans="1:14" ht="12.75" customHeight="1" x14ac:dyDescent="0.25">
      <c r="A14" s="5">
        <v>12</v>
      </c>
      <c r="B14" s="7">
        <v>1</v>
      </c>
      <c r="C14" s="7">
        <v>7.9</v>
      </c>
      <c r="D14" s="7" t="s">
        <v>30</v>
      </c>
      <c r="E14" s="7" t="s">
        <v>30</v>
      </c>
      <c r="F14" s="7" t="s">
        <v>30</v>
      </c>
      <c r="G14" s="7" t="s">
        <v>30</v>
      </c>
      <c r="H14" s="7" t="s">
        <v>30</v>
      </c>
      <c r="I14" s="7">
        <v>17.100000000000001</v>
      </c>
      <c r="J14" s="7" t="s">
        <v>30</v>
      </c>
      <c r="K14" s="7" t="s">
        <v>30</v>
      </c>
      <c r="L14" s="7">
        <v>5.9</v>
      </c>
      <c r="M14" s="7" t="s">
        <v>30</v>
      </c>
      <c r="N14" s="48"/>
    </row>
    <row r="15" spans="1:14" ht="12.75" customHeight="1" x14ac:dyDescent="0.25">
      <c r="A15" s="5">
        <v>13</v>
      </c>
      <c r="B15" s="7" t="s">
        <v>30</v>
      </c>
      <c r="C15" s="7">
        <v>0.4</v>
      </c>
      <c r="D15" s="7" t="s">
        <v>30</v>
      </c>
      <c r="E15" s="7" t="s">
        <v>30</v>
      </c>
      <c r="F15" s="7" t="s">
        <v>30</v>
      </c>
      <c r="G15" s="7" t="s">
        <v>30</v>
      </c>
      <c r="H15" s="7" t="s">
        <v>30</v>
      </c>
      <c r="I15" s="7" t="s">
        <v>30</v>
      </c>
      <c r="J15" s="7" t="s">
        <v>30</v>
      </c>
      <c r="K15" s="7">
        <v>0.60000000000000009</v>
      </c>
      <c r="L15" s="7">
        <v>6</v>
      </c>
      <c r="M15" s="7" t="s">
        <v>30</v>
      </c>
      <c r="N15" s="48"/>
    </row>
    <row r="16" spans="1:14" ht="12.75" customHeight="1" x14ac:dyDescent="0.25">
      <c r="A16" s="5">
        <v>14</v>
      </c>
      <c r="B16" s="7" t="s">
        <v>31</v>
      </c>
      <c r="C16" s="7">
        <v>1.1000000000000001</v>
      </c>
      <c r="D16" s="7" t="s">
        <v>31</v>
      </c>
      <c r="E16" s="7" t="s">
        <v>31</v>
      </c>
      <c r="F16" s="7" t="s">
        <v>30</v>
      </c>
      <c r="G16" s="7">
        <v>0.5</v>
      </c>
      <c r="H16" s="7" t="s">
        <v>30</v>
      </c>
      <c r="I16" s="7" t="s">
        <v>30</v>
      </c>
      <c r="J16" s="7" t="s">
        <v>30</v>
      </c>
      <c r="K16" s="7">
        <v>13.5</v>
      </c>
      <c r="L16" s="7">
        <v>2.5</v>
      </c>
      <c r="M16" s="7" t="s">
        <v>30</v>
      </c>
      <c r="N16" s="48"/>
    </row>
    <row r="17" spans="1:14" ht="12.75" customHeight="1" x14ac:dyDescent="0.25">
      <c r="A17" s="5">
        <v>15</v>
      </c>
      <c r="B17" s="7" t="s">
        <v>30</v>
      </c>
      <c r="C17" s="7" t="s">
        <v>30</v>
      </c>
      <c r="D17" s="7" t="s">
        <v>30</v>
      </c>
      <c r="E17" s="7" t="s">
        <v>30</v>
      </c>
      <c r="F17" s="7">
        <v>7.1</v>
      </c>
      <c r="G17" s="7" t="s">
        <v>30</v>
      </c>
      <c r="H17" s="7" t="s">
        <v>31</v>
      </c>
      <c r="I17" s="7" t="s">
        <v>30</v>
      </c>
      <c r="J17" s="7" t="s">
        <v>30</v>
      </c>
      <c r="K17" s="7" t="s">
        <v>30</v>
      </c>
      <c r="L17" s="7">
        <v>7.3</v>
      </c>
      <c r="M17" s="7" t="s">
        <v>30</v>
      </c>
      <c r="N17" s="48"/>
    </row>
    <row r="18" spans="1:14" ht="12.75" customHeight="1" x14ac:dyDescent="0.25">
      <c r="A18" s="5">
        <v>16</v>
      </c>
      <c r="B18" s="7" t="s">
        <v>30</v>
      </c>
      <c r="C18" s="7">
        <v>3.5</v>
      </c>
      <c r="D18" s="7" t="s">
        <v>30</v>
      </c>
      <c r="E18" s="7">
        <v>0.1</v>
      </c>
      <c r="F18" s="7">
        <v>0.1</v>
      </c>
      <c r="G18" s="7" t="s">
        <v>30</v>
      </c>
      <c r="H18" s="7" t="s">
        <v>30</v>
      </c>
      <c r="I18" s="7" t="s">
        <v>30</v>
      </c>
      <c r="J18" s="7" t="s">
        <v>30</v>
      </c>
      <c r="K18" s="7">
        <v>0.7</v>
      </c>
      <c r="L18" s="7">
        <v>0.2</v>
      </c>
      <c r="M18" s="7" t="s">
        <v>31</v>
      </c>
      <c r="N18" s="48"/>
    </row>
    <row r="19" spans="1:14" ht="12.75" customHeight="1" x14ac:dyDescent="0.25">
      <c r="A19" s="5">
        <v>17</v>
      </c>
      <c r="B19" s="7">
        <v>1.1000000000000001</v>
      </c>
      <c r="C19" s="7">
        <v>12.4</v>
      </c>
      <c r="D19" s="7">
        <v>0.30000000000000004</v>
      </c>
      <c r="E19" s="7" t="s">
        <v>31</v>
      </c>
      <c r="F19" s="7" t="s">
        <v>30</v>
      </c>
      <c r="G19" s="7" t="s">
        <v>30</v>
      </c>
      <c r="H19" s="7">
        <v>5.3</v>
      </c>
      <c r="I19" s="7" t="s">
        <v>30</v>
      </c>
      <c r="J19" s="7" t="s">
        <v>30</v>
      </c>
      <c r="K19" s="7" t="s">
        <v>30</v>
      </c>
      <c r="L19" s="7" t="s">
        <v>31</v>
      </c>
      <c r="M19" s="49"/>
      <c r="N19" s="48"/>
    </row>
    <row r="20" spans="1:14" ht="12.75" customHeight="1" x14ac:dyDescent="0.25">
      <c r="A20" s="5">
        <v>18</v>
      </c>
      <c r="B20" s="7">
        <v>6.8</v>
      </c>
      <c r="C20" s="7">
        <v>1.9</v>
      </c>
      <c r="D20" s="7">
        <v>0.5</v>
      </c>
      <c r="E20" s="7" t="s">
        <v>31</v>
      </c>
      <c r="F20" s="7" t="s">
        <v>30</v>
      </c>
      <c r="G20" s="7" t="s">
        <v>30</v>
      </c>
      <c r="H20" s="7">
        <v>1.2</v>
      </c>
      <c r="I20" s="7" t="s">
        <v>30</v>
      </c>
      <c r="J20" s="7">
        <v>0.2</v>
      </c>
      <c r="K20" s="7" t="s">
        <v>30</v>
      </c>
      <c r="L20" s="7">
        <v>6.1</v>
      </c>
      <c r="M20" s="49">
        <v>41</v>
      </c>
      <c r="N20" s="48"/>
    </row>
    <row r="21" spans="1:14" ht="12.75" customHeight="1" x14ac:dyDescent="0.25">
      <c r="A21" s="5">
        <v>19</v>
      </c>
      <c r="B21" s="7" t="s">
        <v>31</v>
      </c>
      <c r="C21" s="7">
        <v>4.5</v>
      </c>
      <c r="D21" s="7" t="s">
        <v>30</v>
      </c>
      <c r="E21" s="7" t="s">
        <v>31</v>
      </c>
      <c r="F21" s="7">
        <v>2.9</v>
      </c>
      <c r="G21" s="7">
        <v>3.5</v>
      </c>
      <c r="H21" s="7" t="s">
        <v>30</v>
      </c>
      <c r="I21" s="7" t="s">
        <v>30</v>
      </c>
      <c r="J21" s="7">
        <v>1.1000000000000001</v>
      </c>
      <c r="K21" s="7" t="s">
        <v>30</v>
      </c>
      <c r="L21" s="7">
        <v>3.3</v>
      </c>
      <c r="M21" s="7">
        <v>0.60000000000000009</v>
      </c>
      <c r="N21" s="48"/>
    </row>
    <row r="22" spans="1:14" ht="12.75" customHeight="1" x14ac:dyDescent="0.25">
      <c r="A22" s="5">
        <v>20</v>
      </c>
      <c r="B22" s="7" t="s">
        <v>30</v>
      </c>
      <c r="C22" s="7">
        <v>0.30000000000000004</v>
      </c>
      <c r="D22" s="7" t="s">
        <v>30</v>
      </c>
      <c r="E22" s="7" t="s">
        <v>30</v>
      </c>
      <c r="F22" s="7">
        <v>8.1999999999999993</v>
      </c>
      <c r="G22" s="7">
        <v>7.3</v>
      </c>
      <c r="H22" s="7" t="s">
        <v>30</v>
      </c>
      <c r="I22" s="7" t="s">
        <v>30</v>
      </c>
      <c r="J22" s="7" t="s">
        <v>30</v>
      </c>
      <c r="K22" s="7" t="s">
        <v>30</v>
      </c>
      <c r="L22" s="7">
        <v>7.7</v>
      </c>
      <c r="M22" s="7" t="s">
        <v>30</v>
      </c>
      <c r="N22" s="48"/>
    </row>
    <row r="23" spans="1:14" ht="12.75" customHeight="1" x14ac:dyDescent="0.25">
      <c r="A23" s="5">
        <v>21</v>
      </c>
      <c r="B23" s="7">
        <v>2.1</v>
      </c>
      <c r="C23" s="7" t="s">
        <v>31</v>
      </c>
      <c r="D23" s="7" t="s">
        <v>30</v>
      </c>
      <c r="E23" s="7" t="s">
        <v>30</v>
      </c>
      <c r="F23" s="7">
        <v>0.1</v>
      </c>
      <c r="G23" s="7">
        <v>46.9</v>
      </c>
      <c r="H23" s="7" t="s">
        <v>30</v>
      </c>
      <c r="I23" s="7" t="s">
        <v>31</v>
      </c>
      <c r="J23" s="7" t="s">
        <v>30</v>
      </c>
      <c r="K23" s="7" t="s">
        <v>30</v>
      </c>
      <c r="L23" s="7">
        <v>6.2</v>
      </c>
      <c r="M23" s="7" t="s">
        <v>30</v>
      </c>
      <c r="N23" s="48"/>
    </row>
    <row r="24" spans="1:14" ht="12.75" customHeight="1" x14ac:dyDescent="0.25">
      <c r="A24" s="5">
        <v>22</v>
      </c>
      <c r="B24" s="7">
        <v>1.8</v>
      </c>
      <c r="C24" s="7" t="s">
        <v>30</v>
      </c>
      <c r="D24" s="7">
        <v>0.60000000000000009</v>
      </c>
      <c r="E24" s="7" t="s">
        <v>30</v>
      </c>
      <c r="F24" s="7">
        <v>0.2</v>
      </c>
      <c r="G24" s="7">
        <v>1.7000000000000002</v>
      </c>
      <c r="H24" s="7" t="s">
        <v>30</v>
      </c>
      <c r="I24" s="7" t="s">
        <v>31</v>
      </c>
      <c r="J24" s="7" t="s">
        <v>30</v>
      </c>
      <c r="K24" s="7" t="s">
        <v>30</v>
      </c>
      <c r="L24" s="7">
        <v>0.1</v>
      </c>
      <c r="M24" s="7">
        <v>4.2</v>
      </c>
      <c r="N24" s="48"/>
    </row>
    <row r="25" spans="1:14" ht="12.75" customHeight="1" x14ac:dyDescent="0.25">
      <c r="A25" s="5">
        <v>23</v>
      </c>
      <c r="B25" s="7" t="s">
        <v>30</v>
      </c>
      <c r="C25" s="7">
        <v>3.5</v>
      </c>
      <c r="D25" s="7" t="s">
        <v>31</v>
      </c>
      <c r="E25" s="7" t="s">
        <v>30</v>
      </c>
      <c r="F25" s="7" t="s">
        <v>30</v>
      </c>
      <c r="G25" s="7">
        <v>12.5</v>
      </c>
      <c r="H25" s="7" t="s">
        <v>30</v>
      </c>
      <c r="I25" s="7" t="s">
        <v>30</v>
      </c>
      <c r="J25" s="7" t="s">
        <v>30</v>
      </c>
      <c r="K25" s="7" t="s">
        <v>30</v>
      </c>
      <c r="L25" s="7" t="s">
        <v>30</v>
      </c>
      <c r="M25" s="7">
        <v>3.1</v>
      </c>
      <c r="N25" s="48"/>
    </row>
    <row r="26" spans="1:14" ht="12.75" customHeight="1" x14ac:dyDescent="0.25">
      <c r="A26" s="5">
        <v>24</v>
      </c>
      <c r="B26" s="7" t="s">
        <v>30</v>
      </c>
      <c r="C26" s="7">
        <v>7.3</v>
      </c>
      <c r="D26" s="7" t="s">
        <v>31</v>
      </c>
      <c r="E26" s="7" t="s">
        <v>30</v>
      </c>
      <c r="F26" s="7" t="s">
        <v>30</v>
      </c>
      <c r="G26" s="7" t="s">
        <v>30</v>
      </c>
      <c r="H26" s="7">
        <v>1.9</v>
      </c>
      <c r="I26" s="49"/>
      <c r="J26" s="7" t="s">
        <v>30</v>
      </c>
      <c r="K26" s="7" t="s">
        <v>30</v>
      </c>
      <c r="L26" s="7" t="s">
        <v>30</v>
      </c>
      <c r="M26" s="7">
        <v>2.1</v>
      </c>
      <c r="N26" s="48"/>
    </row>
    <row r="27" spans="1:14" ht="12.75" customHeight="1" x14ac:dyDescent="0.25">
      <c r="A27" s="5">
        <v>25</v>
      </c>
      <c r="B27" s="7" t="s">
        <v>30</v>
      </c>
      <c r="C27" s="7" t="s">
        <v>31</v>
      </c>
      <c r="D27" s="7" t="s">
        <v>30</v>
      </c>
      <c r="E27" s="7">
        <v>4.8</v>
      </c>
      <c r="F27" s="7" t="s">
        <v>30</v>
      </c>
      <c r="G27" s="7">
        <v>7</v>
      </c>
      <c r="H27" s="7" t="s">
        <v>31</v>
      </c>
      <c r="I27" s="49">
        <v>20.5</v>
      </c>
      <c r="J27" s="7" t="s">
        <v>30</v>
      </c>
      <c r="K27" s="7" t="s">
        <v>30</v>
      </c>
      <c r="L27" s="7" t="s">
        <v>30</v>
      </c>
      <c r="M27" s="7">
        <v>4.2</v>
      </c>
      <c r="N27" s="48"/>
    </row>
    <row r="28" spans="1:14" ht="12.75" customHeight="1" x14ac:dyDescent="0.25">
      <c r="A28" s="5">
        <v>26</v>
      </c>
      <c r="B28" s="7">
        <v>0.4</v>
      </c>
      <c r="C28" s="7" t="s">
        <v>30</v>
      </c>
      <c r="D28" s="7">
        <v>0.4</v>
      </c>
      <c r="E28" s="49"/>
      <c r="F28" s="7" t="s">
        <v>30</v>
      </c>
      <c r="G28" s="7">
        <v>6.2</v>
      </c>
      <c r="H28" s="7">
        <v>1.3</v>
      </c>
      <c r="I28" s="7">
        <v>0.5</v>
      </c>
      <c r="J28" s="7" t="s">
        <v>30</v>
      </c>
      <c r="K28" s="7" t="s">
        <v>30</v>
      </c>
      <c r="L28" s="7">
        <v>11.2</v>
      </c>
      <c r="M28" s="7">
        <v>1.4</v>
      </c>
      <c r="N28" s="48"/>
    </row>
    <row r="29" spans="1:14" ht="12.75" customHeight="1" x14ac:dyDescent="0.25">
      <c r="A29" s="5">
        <v>27</v>
      </c>
      <c r="B29" s="7" t="s">
        <v>30</v>
      </c>
      <c r="C29" s="7" t="s">
        <v>30</v>
      </c>
      <c r="D29" s="7" t="s">
        <v>31</v>
      </c>
      <c r="E29" s="49"/>
      <c r="F29" s="7" t="s">
        <v>30</v>
      </c>
      <c r="G29" s="7">
        <v>19.5</v>
      </c>
      <c r="H29" s="7" t="s">
        <v>30</v>
      </c>
      <c r="I29" s="7">
        <v>12.6</v>
      </c>
      <c r="J29" s="7" t="s">
        <v>30</v>
      </c>
      <c r="K29" s="7" t="s">
        <v>30</v>
      </c>
      <c r="L29" s="7">
        <v>19.100000000000001</v>
      </c>
      <c r="M29" s="7" t="s">
        <v>30</v>
      </c>
      <c r="N29" s="48"/>
    </row>
    <row r="30" spans="1:14" ht="12.75" customHeight="1" x14ac:dyDescent="0.25">
      <c r="A30" s="5">
        <v>28</v>
      </c>
      <c r="B30" s="7" t="s">
        <v>30</v>
      </c>
      <c r="C30" s="7">
        <v>0.9</v>
      </c>
      <c r="D30" s="7" t="s">
        <v>30</v>
      </c>
      <c r="E30" s="49">
        <v>6.1</v>
      </c>
      <c r="F30" s="7" t="s">
        <v>30</v>
      </c>
      <c r="G30" s="7">
        <v>8</v>
      </c>
      <c r="H30" s="7" t="s">
        <v>30</v>
      </c>
      <c r="I30" s="7">
        <v>8.6</v>
      </c>
      <c r="J30" s="7" t="s">
        <v>30</v>
      </c>
      <c r="K30" s="7" t="s">
        <v>30</v>
      </c>
      <c r="L30" s="7">
        <v>11.5</v>
      </c>
      <c r="M30" s="7" t="s">
        <v>30</v>
      </c>
      <c r="N30" s="48"/>
    </row>
    <row r="31" spans="1:14" ht="12.75" customHeight="1" x14ac:dyDescent="0.25">
      <c r="A31" s="5">
        <v>29</v>
      </c>
      <c r="B31" s="7" t="s">
        <v>31</v>
      </c>
      <c r="C31" s="7" t="s">
        <v>15</v>
      </c>
      <c r="D31" s="7" t="s">
        <v>30</v>
      </c>
      <c r="E31" s="7" t="s">
        <v>30</v>
      </c>
      <c r="F31" s="7" t="s">
        <v>30</v>
      </c>
      <c r="G31" s="7" t="s">
        <v>30</v>
      </c>
      <c r="H31" s="7" t="s">
        <v>30</v>
      </c>
      <c r="I31" s="7">
        <v>14.3</v>
      </c>
      <c r="J31" s="7" t="s">
        <v>30</v>
      </c>
      <c r="K31" s="7" t="s">
        <v>30</v>
      </c>
      <c r="L31" s="7">
        <v>0.4</v>
      </c>
      <c r="M31" s="7">
        <v>1.3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 t="s">
        <v>30</v>
      </c>
      <c r="E32" s="7" t="s">
        <v>30</v>
      </c>
      <c r="F32" s="7" t="s">
        <v>30</v>
      </c>
      <c r="G32" s="7">
        <v>7.2</v>
      </c>
      <c r="H32" s="7" t="s">
        <v>31</v>
      </c>
      <c r="I32" s="7">
        <v>0.2</v>
      </c>
      <c r="J32" s="7">
        <v>0.1</v>
      </c>
      <c r="K32" s="7" t="s">
        <v>30</v>
      </c>
      <c r="L32" s="7" t="s">
        <v>31</v>
      </c>
      <c r="M32" s="7">
        <v>7.5</v>
      </c>
      <c r="N32" s="48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 t="s">
        <v>30</v>
      </c>
      <c r="E33" s="7" t="s">
        <v>15</v>
      </c>
      <c r="F33" s="7" t="s">
        <v>30</v>
      </c>
      <c r="G33" s="7" t="s">
        <v>15</v>
      </c>
      <c r="H33" s="7">
        <v>6.8</v>
      </c>
      <c r="I33" s="7" t="s">
        <v>30</v>
      </c>
      <c r="J33" s="7" t="s">
        <v>15</v>
      </c>
      <c r="K33" s="7" t="s">
        <v>30</v>
      </c>
      <c r="L33" s="7" t="s">
        <v>15</v>
      </c>
      <c r="M33" s="7">
        <v>3.9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26.7</v>
      </c>
      <c r="C35" s="10">
        <f t="shared" si="0"/>
        <v>80.7</v>
      </c>
      <c r="D35" s="10">
        <f t="shared" si="0"/>
        <v>12.800000000000002</v>
      </c>
      <c r="E35" s="10">
        <f t="shared" si="0"/>
        <v>11</v>
      </c>
      <c r="F35" s="10">
        <f t="shared" si="0"/>
        <v>42.6</v>
      </c>
      <c r="G35" s="10">
        <f t="shared" si="0"/>
        <v>161.1</v>
      </c>
      <c r="H35" s="10">
        <f t="shared" si="0"/>
        <v>27</v>
      </c>
      <c r="I35" s="10">
        <f t="shared" si="0"/>
        <v>100.39999999999999</v>
      </c>
      <c r="J35" s="10">
        <f t="shared" si="0"/>
        <v>2.8000000000000003</v>
      </c>
      <c r="K35" s="10">
        <f t="shared" si="0"/>
        <v>125.10000000000001</v>
      </c>
      <c r="L35" s="10">
        <f t="shared" si="0"/>
        <v>162</v>
      </c>
      <c r="M35" s="10">
        <f t="shared" si="0"/>
        <v>106.8</v>
      </c>
      <c r="N35" s="11">
        <f>SUM(B35:M35)</f>
        <v>858.99999999999989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0980-9E44-465F-9E1D-3B654E582689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31</v>
      </c>
      <c r="C3" s="7" t="s">
        <v>30</v>
      </c>
      <c r="D3" s="7" t="s">
        <v>31</v>
      </c>
      <c r="E3" s="7" t="s">
        <v>31</v>
      </c>
      <c r="F3" s="7" t="s">
        <v>31</v>
      </c>
      <c r="G3" s="7">
        <v>0.2</v>
      </c>
      <c r="H3" s="7">
        <v>3.7</v>
      </c>
      <c r="I3" s="7" t="s">
        <v>30</v>
      </c>
      <c r="J3" s="7" t="s">
        <v>31</v>
      </c>
      <c r="K3" s="7" t="s">
        <v>30</v>
      </c>
      <c r="L3" s="7">
        <v>0.2</v>
      </c>
      <c r="M3" s="7">
        <v>0.4</v>
      </c>
      <c r="N3" s="48"/>
    </row>
    <row r="4" spans="1:14" ht="12.75" customHeight="1" x14ac:dyDescent="0.25">
      <c r="A4" s="5">
        <v>2</v>
      </c>
      <c r="B4" s="7">
        <v>0.2</v>
      </c>
      <c r="C4" s="7" t="s">
        <v>30</v>
      </c>
      <c r="D4" s="7">
        <v>1.3</v>
      </c>
      <c r="E4" s="7" t="s">
        <v>30</v>
      </c>
      <c r="F4" s="7">
        <v>7.3</v>
      </c>
      <c r="G4" s="7" t="s">
        <v>30</v>
      </c>
      <c r="H4" s="7" t="s">
        <v>30</v>
      </c>
      <c r="I4" s="7" t="s">
        <v>30</v>
      </c>
      <c r="J4" s="7" t="s">
        <v>30</v>
      </c>
      <c r="K4" s="7" t="s">
        <v>30</v>
      </c>
      <c r="L4" s="7">
        <v>2</v>
      </c>
      <c r="M4" s="7">
        <v>16.100000000000001</v>
      </c>
      <c r="N4" s="48"/>
    </row>
    <row r="5" spans="1:14" ht="12.75" customHeight="1" x14ac:dyDescent="0.25">
      <c r="A5" s="5">
        <v>3</v>
      </c>
      <c r="B5" s="7" t="s">
        <v>31</v>
      </c>
      <c r="C5" s="7" t="s">
        <v>31</v>
      </c>
      <c r="D5" s="7">
        <v>0.30000000000000004</v>
      </c>
      <c r="E5" s="7" t="s">
        <v>30</v>
      </c>
      <c r="F5" s="7">
        <v>1.8</v>
      </c>
      <c r="G5" s="7" t="s">
        <v>31</v>
      </c>
      <c r="H5" s="7">
        <v>7.3</v>
      </c>
      <c r="I5" s="7" t="s">
        <v>30</v>
      </c>
      <c r="J5" s="7" t="s">
        <v>30</v>
      </c>
      <c r="K5" s="7">
        <v>1.8</v>
      </c>
      <c r="L5" s="7">
        <v>17.100000000000001</v>
      </c>
      <c r="M5" s="7">
        <v>2.8</v>
      </c>
      <c r="N5" s="48"/>
    </row>
    <row r="6" spans="1:14" ht="12.75" customHeight="1" x14ac:dyDescent="0.25">
      <c r="A6" s="5">
        <v>4</v>
      </c>
      <c r="B6" s="7" t="s">
        <v>30</v>
      </c>
      <c r="C6" s="7" t="s">
        <v>30</v>
      </c>
      <c r="D6" s="7">
        <v>0.2</v>
      </c>
      <c r="E6" s="7" t="s">
        <v>30</v>
      </c>
      <c r="F6" s="7" t="s">
        <v>36</v>
      </c>
      <c r="G6" s="7" t="s">
        <v>30</v>
      </c>
      <c r="H6" s="7" t="s">
        <v>30</v>
      </c>
      <c r="I6" s="7" t="s">
        <v>30</v>
      </c>
      <c r="J6" s="7" t="s">
        <v>30</v>
      </c>
      <c r="K6" s="7">
        <v>0.30000000000000004</v>
      </c>
      <c r="L6" s="7">
        <v>4.3</v>
      </c>
      <c r="M6" s="7">
        <v>1.3</v>
      </c>
      <c r="N6" s="48"/>
    </row>
    <row r="7" spans="1:14" ht="12.75" customHeight="1" x14ac:dyDescent="0.25">
      <c r="A7" s="5">
        <v>5</v>
      </c>
      <c r="B7" s="7">
        <v>13.7</v>
      </c>
      <c r="C7" s="7" t="s">
        <v>30</v>
      </c>
      <c r="D7" s="7" t="s">
        <v>31</v>
      </c>
      <c r="E7" s="7" t="s">
        <v>30</v>
      </c>
      <c r="F7" s="7" t="s">
        <v>30</v>
      </c>
      <c r="G7" s="7" t="s">
        <v>30</v>
      </c>
      <c r="H7" s="7">
        <v>0.2</v>
      </c>
      <c r="I7" s="7" t="s">
        <v>30</v>
      </c>
      <c r="J7" s="7" t="s">
        <v>30</v>
      </c>
      <c r="K7" s="7" t="s">
        <v>31</v>
      </c>
      <c r="L7" s="7">
        <v>3.8</v>
      </c>
      <c r="M7" s="7" t="s">
        <v>31</v>
      </c>
      <c r="N7" s="48"/>
    </row>
    <row r="8" spans="1:14" ht="12.75" customHeight="1" x14ac:dyDescent="0.25">
      <c r="A8" s="5">
        <v>6</v>
      </c>
      <c r="B8" s="7">
        <v>8.9</v>
      </c>
      <c r="C8" s="7" t="s">
        <v>30</v>
      </c>
      <c r="D8" s="7" t="s">
        <v>31</v>
      </c>
      <c r="E8" s="7" t="s">
        <v>30</v>
      </c>
      <c r="F8" s="7" t="s">
        <v>30</v>
      </c>
      <c r="G8" s="7" t="s">
        <v>30</v>
      </c>
      <c r="H8" s="7">
        <v>0.30000000000000004</v>
      </c>
      <c r="I8" s="7" t="s">
        <v>31</v>
      </c>
      <c r="J8" s="7" t="s">
        <v>30</v>
      </c>
      <c r="K8" s="7">
        <v>0.1</v>
      </c>
      <c r="L8" s="7">
        <v>5.9</v>
      </c>
      <c r="M8" s="7">
        <v>2.2999999999999998</v>
      </c>
      <c r="N8" s="48"/>
    </row>
    <row r="9" spans="1:14" ht="12.75" customHeight="1" x14ac:dyDescent="0.25">
      <c r="A9" s="5">
        <v>7</v>
      </c>
      <c r="B9" s="7" t="s">
        <v>31</v>
      </c>
      <c r="C9" s="7" t="s">
        <v>31</v>
      </c>
      <c r="D9" s="7">
        <v>0.4</v>
      </c>
      <c r="E9" s="7" t="s">
        <v>30</v>
      </c>
      <c r="F9" s="7" t="s">
        <v>30</v>
      </c>
      <c r="G9" s="7" t="s">
        <v>30</v>
      </c>
      <c r="H9" s="7">
        <v>0.8</v>
      </c>
      <c r="I9" s="7" t="s">
        <v>30</v>
      </c>
      <c r="J9" s="7" t="s">
        <v>30</v>
      </c>
      <c r="K9" s="7">
        <v>0.30000000000000004</v>
      </c>
      <c r="L9" s="7">
        <v>4.0999999999999996</v>
      </c>
      <c r="M9" s="7">
        <v>0.4</v>
      </c>
      <c r="N9" s="48"/>
    </row>
    <row r="10" spans="1:14" ht="12.75" customHeight="1" x14ac:dyDescent="0.25">
      <c r="A10" s="5">
        <v>8</v>
      </c>
      <c r="B10" s="7">
        <v>9.1</v>
      </c>
      <c r="C10" s="7" t="s">
        <v>31</v>
      </c>
      <c r="D10" s="7">
        <v>2.6</v>
      </c>
      <c r="E10" s="7" t="s">
        <v>30</v>
      </c>
      <c r="F10" s="7" t="s">
        <v>30</v>
      </c>
      <c r="G10" s="7">
        <v>9</v>
      </c>
      <c r="H10" s="7" t="s">
        <v>30</v>
      </c>
      <c r="I10" s="7" t="s">
        <v>30</v>
      </c>
      <c r="J10" s="7" t="s">
        <v>31</v>
      </c>
      <c r="K10" s="7">
        <v>7.1</v>
      </c>
      <c r="L10" s="7" t="s">
        <v>30</v>
      </c>
      <c r="M10" s="7">
        <v>0.5</v>
      </c>
      <c r="N10" s="48"/>
    </row>
    <row r="11" spans="1:14" ht="12.75" customHeight="1" x14ac:dyDescent="0.25">
      <c r="A11" s="5">
        <v>9</v>
      </c>
      <c r="B11" s="7">
        <v>0.1</v>
      </c>
      <c r="C11" s="7">
        <v>4.9000000000000004</v>
      </c>
      <c r="D11" s="7">
        <v>0.1</v>
      </c>
      <c r="E11" s="7" t="s">
        <v>30</v>
      </c>
      <c r="F11" s="7" t="s">
        <v>30</v>
      </c>
      <c r="G11" s="7" t="s">
        <v>30</v>
      </c>
      <c r="H11" s="7" t="s">
        <v>31</v>
      </c>
      <c r="I11" s="7">
        <v>2.1</v>
      </c>
      <c r="J11" s="7" t="s">
        <v>31</v>
      </c>
      <c r="K11" s="7">
        <v>4</v>
      </c>
      <c r="L11" s="7">
        <v>32.299999999999997</v>
      </c>
      <c r="M11" s="7" t="s">
        <v>31</v>
      </c>
      <c r="N11" s="48"/>
    </row>
    <row r="12" spans="1:14" ht="12.75" customHeight="1" x14ac:dyDescent="0.25">
      <c r="A12" s="5">
        <v>10</v>
      </c>
      <c r="B12" s="7">
        <v>0.1</v>
      </c>
      <c r="C12" s="7">
        <v>0.30000000000000004</v>
      </c>
      <c r="D12" s="7" t="s">
        <v>30</v>
      </c>
      <c r="E12" s="7">
        <v>0.1</v>
      </c>
      <c r="F12" s="7">
        <v>0.1</v>
      </c>
      <c r="G12" s="7" t="s">
        <v>30</v>
      </c>
      <c r="H12" s="7" t="s">
        <v>30</v>
      </c>
      <c r="I12" s="7">
        <v>1</v>
      </c>
      <c r="J12" s="7" t="s">
        <v>30</v>
      </c>
      <c r="K12" s="7" t="s">
        <v>30</v>
      </c>
      <c r="L12" s="7" t="s">
        <v>30</v>
      </c>
      <c r="M12" s="7" t="s">
        <v>31</v>
      </c>
      <c r="N12" s="48"/>
    </row>
    <row r="13" spans="1:14" ht="12.75" customHeight="1" x14ac:dyDescent="0.25">
      <c r="A13" s="5">
        <v>11</v>
      </c>
      <c r="B13" s="7">
        <v>2.1</v>
      </c>
      <c r="C13" s="7">
        <v>17</v>
      </c>
      <c r="D13" s="7" t="s">
        <v>30</v>
      </c>
      <c r="E13" s="7" t="s">
        <v>30</v>
      </c>
      <c r="F13" s="7" t="s">
        <v>30</v>
      </c>
      <c r="G13" s="7" t="s">
        <v>30</v>
      </c>
      <c r="H13" s="7" t="s">
        <v>30</v>
      </c>
      <c r="I13" s="49"/>
      <c r="J13" s="7" t="s">
        <v>30</v>
      </c>
      <c r="K13" s="7" t="s">
        <v>30</v>
      </c>
      <c r="L13" s="7">
        <v>3.6</v>
      </c>
      <c r="M13" s="7" t="s">
        <v>31</v>
      </c>
      <c r="N13" s="48"/>
    </row>
    <row r="14" spans="1:14" ht="12.75" customHeight="1" x14ac:dyDescent="0.25">
      <c r="A14" s="5">
        <v>12</v>
      </c>
      <c r="B14" s="7" t="s">
        <v>30</v>
      </c>
      <c r="C14" s="7">
        <v>2.8</v>
      </c>
      <c r="D14" s="7" t="s">
        <v>30</v>
      </c>
      <c r="E14" s="7">
        <v>8.5</v>
      </c>
      <c r="F14" s="7" t="s">
        <v>30</v>
      </c>
      <c r="G14" s="7" t="s">
        <v>30</v>
      </c>
      <c r="H14" s="7" t="s">
        <v>30</v>
      </c>
      <c r="I14" s="49">
        <v>25.2</v>
      </c>
      <c r="J14" s="7" t="s">
        <v>31</v>
      </c>
      <c r="K14" s="7" t="s">
        <v>30</v>
      </c>
      <c r="L14" s="7">
        <v>0.30000000000000004</v>
      </c>
      <c r="M14" s="7">
        <v>0.5</v>
      </c>
      <c r="N14" s="48"/>
    </row>
    <row r="15" spans="1:14" ht="12.75" customHeight="1" x14ac:dyDescent="0.25">
      <c r="A15" s="5">
        <v>13</v>
      </c>
      <c r="B15" s="7">
        <v>0.1</v>
      </c>
      <c r="C15" s="7" t="s">
        <v>31</v>
      </c>
      <c r="D15" s="7" t="s">
        <v>30</v>
      </c>
      <c r="E15" s="7" t="s">
        <v>30</v>
      </c>
      <c r="F15" s="7" t="s">
        <v>30</v>
      </c>
      <c r="G15" s="7" t="s">
        <v>30</v>
      </c>
      <c r="H15" s="7" t="s">
        <v>30</v>
      </c>
      <c r="I15" s="7" t="s">
        <v>30</v>
      </c>
      <c r="J15" s="7" t="s">
        <v>30</v>
      </c>
      <c r="K15" s="7" t="s">
        <v>30</v>
      </c>
      <c r="L15" s="7" t="s">
        <v>30</v>
      </c>
      <c r="M15" s="7">
        <v>0.4</v>
      </c>
      <c r="N15" s="48"/>
    </row>
    <row r="16" spans="1:14" ht="12.75" customHeight="1" x14ac:dyDescent="0.25">
      <c r="A16" s="5">
        <v>14</v>
      </c>
      <c r="B16" s="7">
        <v>0.1</v>
      </c>
      <c r="C16" s="7" t="s">
        <v>30</v>
      </c>
      <c r="D16" s="7" t="s">
        <v>30</v>
      </c>
      <c r="E16" s="7" t="s">
        <v>30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  <c r="K16" s="7">
        <v>2.2999999999999998</v>
      </c>
      <c r="L16" s="7" t="s">
        <v>30</v>
      </c>
      <c r="M16" s="7" t="s">
        <v>30</v>
      </c>
      <c r="N16" s="48"/>
    </row>
    <row r="17" spans="1:14" ht="12.75" customHeight="1" x14ac:dyDescent="0.25">
      <c r="A17" s="5">
        <v>15</v>
      </c>
      <c r="B17" s="7" t="s">
        <v>30</v>
      </c>
      <c r="C17" s="7" t="s">
        <v>31</v>
      </c>
      <c r="D17" s="7" t="s">
        <v>31</v>
      </c>
      <c r="E17" s="7" t="s">
        <v>30</v>
      </c>
      <c r="F17" s="7" t="s">
        <v>30</v>
      </c>
      <c r="G17" s="7" t="s">
        <v>30</v>
      </c>
      <c r="H17" s="7" t="s">
        <v>30</v>
      </c>
      <c r="I17" s="7" t="s">
        <v>31</v>
      </c>
      <c r="J17" s="7" t="s">
        <v>30</v>
      </c>
      <c r="K17" s="7">
        <v>8.4</v>
      </c>
      <c r="L17" s="7" t="s">
        <v>30</v>
      </c>
      <c r="M17" s="7">
        <v>1.1000000000000001</v>
      </c>
      <c r="N17" s="48"/>
    </row>
    <row r="18" spans="1:14" ht="12.75" customHeight="1" x14ac:dyDescent="0.25">
      <c r="A18" s="5">
        <v>16</v>
      </c>
      <c r="B18" s="7">
        <v>0.1</v>
      </c>
      <c r="C18" s="7" t="s">
        <v>30</v>
      </c>
      <c r="D18" s="7" t="s">
        <v>31</v>
      </c>
      <c r="E18" s="7" t="s">
        <v>30</v>
      </c>
      <c r="F18" s="7">
        <v>14.1</v>
      </c>
      <c r="G18" s="7" t="s">
        <v>30</v>
      </c>
      <c r="H18" s="7" t="s">
        <v>30</v>
      </c>
      <c r="I18" s="7" t="s">
        <v>30</v>
      </c>
      <c r="J18" s="7" t="s">
        <v>30</v>
      </c>
      <c r="K18" s="7">
        <v>10</v>
      </c>
      <c r="L18" s="7" t="s">
        <v>31</v>
      </c>
      <c r="M18" s="7" t="s">
        <v>31</v>
      </c>
      <c r="N18" s="48"/>
    </row>
    <row r="19" spans="1:14" ht="12.75" customHeight="1" x14ac:dyDescent="0.25">
      <c r="A19" s="5">
        <v>17</v>
      </c>
      <c r="B19" s="7" t="s">
        <v>30</v>
      </c>
      <c r="C19" s="7">
        <v>3.7</v>
      </c>
      <c r="D19" s="7" t="s">
        <v>30</v>
      </c>
      <c r="E19" s="7" t="s">
        <v>31</v>
      </c>
      <c r="F19" s="7">
        <v>1.7000000000000002</v>
      </c>
      <c r="G19" s="7" t="s">
        <v>30</v>
      </c>
      <c r="H19" s="7" t="s">
        <v>30</v>
      </c>
      <c r="I19" s="7" t="s">
        <v>30</v>
      </c>
      <c r="J19" s="7" t="s">
        <v>30</v>
      </c>
      <c r="K19" s="7" t="s">
        <v>30</v>
      </c>
      <c r="L19" s="7">
        <v>7.9</v>
      </c>
      <c r="M19" s="7">
        <v>0.2</v>
      </c>
      <c r="N19" s="48"/>
    </row>
    <row r="20" spans="1:14" ht="12.75" customHeight="1" x14ac:dyDescent="0.25">
      <c r="A20" s="5">
        <v>18</v>
      </c>
      <c r="B20" s="7" t="s">
        <v>30</v>
      </c>
      <c r="C20" s="7" t="s">
        <v>31</v>
      </c>
      <c r="D20" s="7" t="s">
        <v>30</v>
      </c>
      <c r="E20" s="7" t="s">
        <v>30</v>
      </c>
      <c r="F20" s="7">
        <v>1.7000000000000002</v>
      </c>
      <c r="G20" s="7" t="s">
        <v>30</v>
      </c>
      <c r="H20" s="7" t="s">
        <v>30</v>
      </c>
      <c r="I20" s="7" t="s">
        <v>30</v>
      </c>
      <c r="J20" s="7">
        <v>4.3</v>
      </c>
      <c r="K20" s="7">
        <v>9.4</v>
      </c>
      <c r="L20" s="7">
        <v>11.2</v>
      </c>
      <c r="M20" s="7">
        <v>2.6</v>
      </c>
      <c r="N20" s="48"/>
    </row>
    <row r="21" spans="1:14" ht="12.75" customHeight="1" x14ac:dyDescent="0.25">
      <c r="A21" s="5">
        <v>19</v>
      </c>
      <c r="B21" s="7" t="s">
        <v>30</v>
      </c>
      <c r="C21" s="7">
        <v>8.1</v>
      </c>
      <c r="D21" s="7" t="s">
        <v>30</v>
      </c>
      <c r="E21" s="7" t="s">
        <v>30</v>
      </c>
      <c r="F21" s="7" t="s">
        <v>30</v>
      </c>
      <c r="G21" s="7">
        <v>4.0999999999999996</v>
      </c>
      <c r="H21" s="7" t="s">
        <v>30</v>
      </c>
      <c r="I21" s="7" t="s">
        <v>30</v>
      </c>
      <c r="J21" s="7">
        <v>4.5</v>
      </c>
      <c r="K21" s="7">
        <v>0.1</v>
      </c>
      <c r="L21" s="7">
        <v>5.3</v>
      </c>
      <c r="M21" s="7">
        <v>0.5</v>
      </c>
      <c r="N21" s="48"/>
    </row>
    <row r="22" spans="1:14" ht="12.75" customHeight="1" x14ac:dyDescent="0.25">
      <c r="A22" s="5">
        <v>20</v>
      </c>
      <c r="B22" s="7" t="s">
        <v>30</v>
      </c>
      <c r="C22" s="7" t="s">
        <v>31</v>
      </c>
      <c r="D22" s="7">
        <v>8.9</v>
      </c>
      <c r="E22" s="7" t="s">
        <v>30</v>
      </c>
      <c r="F22" s="7">
        <v>0.5</v>
      </c>
      <c r="G22" s="7">
        <v>3.5</v>
      </c>
      <c r="H22" s="7" t="s">
        <v>30</v>
      </c>
      <c r="I22" s="7">
        <v>0.7</v>
      </c>
      <c r="J22" s="7" t="s">
        <v>30</v>
      </c>
      <c r="K22" s="7">
        <v>1.7000000000000002</v>
      </c>
      <c r="L22" s="7">
        <v>0.2</v>
      </c>
      <c r="M22" s="7">
        <v>5.9</v>
      </c>
      <c r="N22" s="48"/>
    </row>
    <row r="23" spans="1:14" ht="12.75" customHeight="1" x14ac:dyDescent="0.25">
      <c r="A23" s="5">
        <v>21</v>
      </c>
      <c r="B23" s="7" t="s">
        <v>30</v>
      </c>
      <c r="C23" s="7" t="s">
        <v>31</v>
      </c>
      <c r="D23" s="7">
        <v>2.9</v>
      </c>
      <c r="E23" s="7" t="s">
        <v>30</v>
      </c>
      <c r="F23" s="7">
        <v>1</v>
      </c>
      <c r="G23" s="7" t="s">
        <v>30</v>
      </c>
      <c r="H23" s="7" t="s">
        <v>30</v>
      </c>
      <c r="I23" s="7" t="s">
        <v>30</v>
      </c>
      <c r="J23" s="7" t="s">
        <v>31</v>
      </c>
      <c r="K23" s="7" t="s">
        <v>30</v>
      </c>
      <c r="L23" s="7" t="s">
        <v>30</v>
      </c>
      <c r="M23" s="7" t="s">
        <v>30</v>
      </c>
      <c r="N23" s="48"/>
    </row>
    <row r="24" spans="1:14" ht="12.75" customHeight="1" x14ac:dyDescent="0.25">
      <c r="A24" s="5">
        <v>22</v>
      </c>
      <c r="B24" s="7">
        <v>1.5</v>
      </c>
      <c r="C24" s="7">
        <v>2.5</v>
      </c>
      <c r="D24" s="7">
        <v>6.1</v>
      </c>
      <c r="E24" s="7">
        <v>0.30000000000000004</v>
      </c>
      <c r="F24" s="7">
        <v>5.5</v>
      </c>
      <c r="G24" s="7" t="s">
        <v>30</v>
      </c>
      <c r="H24" s="7" t="s">
        <v>30</v>
      </c>
      <c r="I24" s="7">
        <v>17.100000000000001</v>
      </c>
      <c r="J24" s="7" t="s">
        <v>31</v>
      </c>
      <c r="K24" s="7" t="s">
        <v>30</v>
      </c>
      <c r="L24" s="7">
        <v>6.4</v>
      </c>
      <c r="M24" s="7" t="s">
        <v>30</v>
      </c>
      <c r="N24" s="48"/>
    </row>
    <row r="25" spans="1:14" ht="12.75" customHeight="1" x14ac:dyDescent="0.25">
      <c r="A25" s="5">
        <v>23</v>
      </c>
      <c r="B25" s="7">
        <v>13.5</v>
      </c>
      <c r="C25" s="7">
        <v>1</v>
      </c>
      <c r="D25" s="7" t="s">
        <v>31</v>
      </c>
      <c r="E25" s="7" t="s">
        <v>31</v>
      </c>
      <c r="F25" s="7">
        <v>0.8</v>
      </c>
      <c r="G25" s="7" t="s">
        <v>30</v>
      </c>
      <c r="H25" s="7">
        <v>0.4</v>
      </c>
      <c r="I25" s="7">
        <v>22.2</v>
      </c>
      <c r="J25" s="7">
        <v>0.4</v>
      </c>
      <c r="K25" s="7" t="s">
        <v>30</v>
      </c>
      <c r="L25" s="7" t="s">
        <v>30</v>
      </c>
      <c r="M25" s="7" t="s">
        <v>30</v>
      </c>
      <c r="N25" s="48"/>
    </row>
    <row r="26" spans="1:14" ht="12.75" customHeight="1" x14ac:dyDescent="0.25">
      <c r="A26" s="5">
        <v>24</v>
      </c>
      <c r="B26" s="7" t="s">
        <v>30</v>
      </c>
      <c r="C26" s="7">
        <v>7.8</v>
      </c>
      <c r="D26" s="7" t="s">
        <v>31</v>
      </c>
      <c r="E26" s="7" t="s">
        <v>30</v>
      </c>
      <c r="F26" s="7">
        <v>14.2</v>
      </c>
      <c r="G26" s="7" t="s">
        <v>30</v>
      </c>
      <c r="H26" s="7">
        <v>0.30000000000000004</v>
      </c>
      <c r="I26" s="7">
        <v>16</v>
      </c>
      <c r="J26" s="7">
        <v>0.7</v>
      </c>
      <c r="K26" s="7">
        <v>1</v>
      </c>
      <c r="L26" s="7">
        <v>17.600000000000001</v>
      </c>
      <c r="M26" s="7" t="s">
        <v>30</v>
      </c>
      <c r="N26" s="48"/>
    </row>
    <row r="27" spans="1:14" ht="12.75" customHeight="1" x14ac:dyDescent="0.25">
      <c r="A27" s="5">
        <v>25</v>
      </c>
      <c r="B27" s="7" t="s">
        <v>31</v>
      </c>
      <c r="C27" s="7">
        <v>5.5</v>
      </c>
      <c r="D27" s="7">
        <v>8.3000000000000007</v>
      </c>
      <c r="E27" s="7" t="s">
        <v>30</v>
      </c>
      <c r="F27" s="7" t="s">
        <v>30</v>
      </c>
      <c r="G27" s="7" t="s">
        <v>30</v>
      </c>
      <c r="H27" s="7" t="s">
        <v>30</v>
      </c>
      <c r="I27" s="7">
        <v>8.8000000000000007</v>
      </c>
      <c r="J27" s="7" t="s">
        <v>31</v>
      </c>
      <c r="K27" s="7">
        <v>5.0999999999999996</v>
      </c>
      <c r="L27" s="7" t="s">
        <v>30</v>
      </c>
      <c r="M27" s="7" t="s">
        <v>30</v>
      </c>
      <c r="N27" s="48"/>
    </row>
    <row r="28" spans="1:14" ht="12.75" customHeight="1" x14ac:dyDescent="0.25">
      <c r="A28" s="5">
        <v>26</v>
      </c>
      <c r="B28" s="7">
        <v>0.7</v>
      </c>
      <c r="C28" s="7" t="s">
        <v>30</v>
      </c>
      <c r="D28" s="7">
        <v>0.30000000000000004</v>
      </c>
      <c r="E28" s="7" t="s">
        <v>30</v>
      </c>
      <c r="F28" s="7">
        <v>5.9</v>
      </c>
      <c r="G28" s="7" t="s">
        <v>30</v>
      </c>
      <c r="H28" s="7" t="s">
        <v>30</v>
      </c>
      <c r="I28" s="7">
        <v>0.8</v>
      </c>
      <c r="J28" s="7">
        <v>3.9</v>
      </c>
      <c r="K28" s="49"/>
      <c r="L28" s="7" t="s">
        <v>30</v>
      </c>
      <c r="M28" s="7" t="s">
        <v>30</v>
      </c>
      <c r="N28" s="48"/>
    </row>
    <row r="29" spans="1:14" ht="12.75" customHeight="1" x14ac:dyDescent="0.25">
      <c r="A29" s="5">
        <v>27</v>
      </c>
      <c r="B29" s="7" t="s">
        <v>31</v>
      </c>
      <c r="C29" s="7" t="s">
        <v>30</v>
      </c>
      <c r="D29" s="7" t="s">
        <v>30</v>
      </c>
      <c r="E29" s="7" t="s">
        <v>30</v>
      </c>
      <c r="F29" s="7">
        <v>0.5</v>
      </c>
      <c r="G29" s="7" t="s">
        <v>30</v>
      </c>
      <c r="H29" s="7">
        <v>0.30000000000000004</v>
      </c>
      <c r="I29" s="7" t="s">
        <v>30</v>
      </c>
      <c r="J29" s="7">
        <v>0.5</v>
      </c>
      <c r="K29" s="49"/>
      <c r="L29" s="7" t="s">
        <v>31</v>
      </c>
      <c r="M29" s="7">
        <v>0.60000000000000009</v>
      </c>
      <c r="N29" s="48"/>
    </row>
    <row r="30" spans="1:14" ht="12.75" customHeight="1" x14ac:dyDescent="0.25">
      <c r="A30" s="5">
        <v>28</v>
      </c>
      <c r="B30" s="7" t="s">
        <v>30</v>
      </c>
      <c r="C30" s="7" t="s">
        <v>30</v>
      </c>
      <c r="D30" s="7">
        <v>0.30000000000000004</v>
      </c>
      <c r="E30" s="7" t="s">
        <v>30</v>
      </c>
      <c r="F30" s="7" t="s">
        <v>31</v>
      </c>
      <c r="G30" s="7">
        <v>2.5</v>
      </c>
      <c r="H30" s="7">
        <v>0.60000000000000009</v>
      </c>
      <c r="I30" s="49"/>
      <c r="J30" s="7">
        <v>0.9</v>
      </c>
      <c r="K30" s="49">
        <v>15.4</v>
      </c>
      <c r="L30" s="7">
        <v>7</v>
      </c>
      <c r="M30" s="7" t="s">
        <v>30</v>
      </c>
      <c r="N30" s="48"/>
    </row>
    <row r="31" spans="1:14" ht="12.75" customHeight="1" x14ac:dyDescent="0.25">
      <c r="A31" s="5">
        <v>29</v>
      </c>
      <c r="B31" s="7" t="s">
        <v>30</v>
      </c>
      <c r="C31" s="7" t="s">
        <v>30</v>
      </c>
      <c r="D31" s="7" t="s">
        <v>30</v>
      </c>
      <c r="E31" s="7" t="s">
        <v>30</v>
      </c>
      <c r="F31" s="7" t="s">
        <v>31</v>
      </c>
      <c r="G31" s="7" t="s">
        <v>30</v>
      </c>
      <c r="H31" s="7">
        <v>0.1</v>
      </c>
      <c r="I31" s="49">
        <v>7.8</v>
      </c>
      <c r="J31" s="7">
        <v>3.1</v>
      </c>
      <c r="K31" s="7" t="s">
        <v>30</v>
      </c>
      <c r="L31" s="7">
        <v>3.4</v>
      </c>
      <c r="M31" s="7" t="s">
        <v>30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 t="s">
        <v>31</v>
      </c>
      <c r="E32" s="7" t="s">
        <v>31</v>
      </c>
      <c r="F32" s="7" t="s">
        <v>30</v>
      </c>
      <c r="G32" s="7" t="s">
        <v>30</v>
      </c>
      <c r="H32" s="7">
        <v>4.7</v>
      </c>
      <c r="I32" s="7" t="s">
        <v>31</v>
      </c>
      <c r="J32" s="7">
        <v>9.9</v>
      </c>
      <c r="K32" s="7">
        <v>1.6</v>
      </c>
      <c r="L32" s="7">
        <v>0.8</v>
      </c>
      <c r="M32" s="7" t="s">
        <v>30</v>
      </c>
      <c r="N32" s="48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>
        <v>0.30000000000000004</v>
      </c>
      <c r="E33" s="7" t="s">
        <v>15</v>
      </c>
      <c r="F33" s="7" t="s">
        <v>30</v>
      </c>
      <c r="G33" s="7" t="s">
        <v>15</v>
      </c>
      <c r="H33" s="7" t="s">
        <v>30</v>
      </c>
      <c r="I33" s="7" t="s">
        <v>31</v>
      </c>
      <c r="J33" s="7" t="s">
        <v>15</v>
      </c>
      <c r="K33" s="7">
        <v>1.2</v>
      </c>
      <c r="L33" s="7" t="s">
        <v>15</v>
      </c>
      <c r="M33" s="7" t="s">
        <v>31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50.20000000000001</v>
      </c>
      <c r="C35" s="10">
        <f t="shared" si="0"/>
        <v>53.599999999999994</v>
      </c>
      <c r="D35" s="10">
        <f t="shared" si="0"/>
        <v>32</v>
      </c>
      <c r="E35" s="10">
        <f t="shared" si="0"/>
        <v>8.9</v>
      </c>
      <c r="F35" s="10">
        <f t="shared" si="0"/>
        <v>55.099999999999987</v>
      </c>
      <c r="G35" s="10">
        <f t="shared" si="0"/>
        <v>19.299999999999997</v>
      </c>
      <c r="H35" s="10">
        <f t="shared" si="0"/>
        <v>18.700000000000003</v>
      </c>
      <c r="I35" s="10">
        <f t="shared" si="0"/>
        <v>101.69999999999999</v>
      </c>
      <c r="J35" s="10">
        <f t="shared" si="0"/>
        <v>28.200000000000003</v>
      </c>
      <c r="K35" s="10">
        <f t="shared" si="0"/>
        <v>69.8</v>
      </c>
      <c r="L35" s="10">
        <f t="shared" si="0"/>
        <v>133.40000000000003</v>
      </c>
      <c r="M35" s="10">
        <f t="shared" si="0"/>
        <v>35.6</v>
      </c>
      <c r="N35" s="11">
        <f>SUM(B35:M35)</f>
        <v>606.50000000000011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2F25-8356-464B-910D-060138FCC72A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0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1"/>
    </row>
    <row r="3" spans="1:14" ht="12.75" customHeight="1" x14ac:dyDescent="0.25">
      <c r="A3" s="5">
        <v>1</v>
      </c>
      <c r="B3" s="7" t="s">
        <v>31</v>
      </c>
      <c r="C3" s="7">
        <v>4.0999999999999996</v>
      </c>
      <c r="D3" s="7">
        <v>1.3</v>
      </c>
      <c r="E3" s="7" t="s">
        <v>30</v>
      </c>
      <c r="F3" s="7" t="s">
        <v>30</v>
      </c>
      <c r="G3" s="7" t="s">
        <v>30</v>
      </c>
      <c r="H3" s="7">
        <v>0.30000000000000004</v>
      </c>
      <c r="I3" s="7" t="s">
        <v>30</v>
      </c>
      <c r="J3" s="7" t="s">
        <v>30</v>
      </c>
      <c r="K3" s="7">
        <v>0.8</v>
      </c>
      <c r="L3" s="7" t="s">
        <v>30</v>
      </c>
      <c r="M3" s="7">
        <v>4.8</v>
      </c>
      <c r="N3" s="48"/>
    </row>
    <row r="4" spans="1:14" ht="12.75" customHeight="1" x14ac:dyDescent="0.25">
      <c r="A4" s="5">
        <v>2</v>
      </c>
      <c r="B4" s="7">
        <v>0.5</v>
      </c>
      <c r="C4" s="7" t="s">
        <v>31</v>
      </c>
      <c r="D4" s="7">
        <v>4.2</v>
      </c>
      <c r="E4" s="7" t="s">
        <v>30</v>
      </c>
      <c r="F4" s="7" t="s">
        <v>30</v>
      </c>
      <c r="G4" s="7">
        <v>1.7000000000000002</v>
      </c>
      <c r="H4" s="7">
        <v>13</v>
      </c>
      <c r="I4" s="7" t="s">
        <v>30</v>
      </c>
      <c r="J4" s="7">
        <v>9.9</v>
      </c>
      <c r="K4" s="7">
        <v>1.1000000000000001</v>
      </c>
      <c r="L4" s="7" t="s">
        <v>30</v>
      </c>
      <c r="M4" s="7">
        <v>0.9</v>
      </c>
      <c r="N4" s="48"/>
    </row>
    <row r="5" spans="1:14" ht="12.75" customHeight="1" x14ac:dyDescent="0.25">
      <c r="A5" s="5">
        <v>3</v>
      </c>
      <c r="B5" s="7" t="s">
        <v>31</v>
      </c>
      <c r="C5" s="7">
        <v>2.6</v>
      </c>
      <c r="D5" s="7" t="s">
        <v>30</v>
      </c>
      <c r="E5" s="7" t="s">
        <v>30</v>
      </c>
      <c r="F5" s="7" t="s">
        <v>30</v>
      </c>
      <c r="G5" s="7">
        <v>4.4000000000000004</v>
      </c>
      <c r="H5" s="7">
        <v>5.0999999999999996</v>
      </c>
      <c r="I5" s="7" t="s">
        <v>30</v>
      </c>
      <c r="J5" s="7">
        <v>0.60000000000000009</v>
      </c>
      <c r="K5" s="7">
        <v>10.4</v>
      </c>
      <c r="L5" s="7" t="s">
        <v>30</v>
      </c>
      <c r="M5" s="7">
        <v>10.8</v>
      </c>
      <c r="N5" s="48"/>
    </row>
    <row r="6" spans="1:14" ht="12.75" customHeight="1" x14ac:dyDescent="0.25">
      <c r="A6" s="5">
        <v>4</v>
      </c>
      <c r="B6" s="7" t="s">
        <v>30</v>
      </c>
      <c r="C6" s="7" t="s">
        <v>31</v>
      </c>
      <c r="D6" s="7">
        <v>2.4</v>
      </c>
      <c r="E6" s="7" t="s">
        <v>30</v>
      </c>
      <c r="F6" s="7" t="s">
        <v>30</v>
      </c>
      <c r="G6" s="7">
        <v>5.2</v>
      </c>
      <c r="H6" s="7" t="s">
        <v>30</v>
      </c>
      <c r="I6" s="7" t="s">
        <v>30</v>
      </c>
      <c r="J6" s="7">
        <v>1.6</v>
      </c>
      <c r="K6" s="7">
        <v>5.4</v>
      </c>
      <c r="L6" s="7" t="s">
        <v>30</v>
      </c>
      <c r="M6" s="7">
        <v>0.5</v>
      </c>
      <c r="N6" s="48"/>
    </row>
    <row r="7" spans="1:14" ht="12.75" customHeight="1" x14ac:dyDescent="0.25">
      <c r="A7" s="5">
        <v>5</v>
      </c>
      <c r="B7" s="7">
        <v>6</v>
      </c>
      <c r="C7" s="7">
        <v>0.1</v>
      </c>
      <c r="D7" s="7">
        <v>0.30000000000000004</v>
      </c>
      <c r="E7" s="7" t="s">
        <v>30</v>
      </c>
      <c r="F7" s="7" t="s">
        <v>30</v>
      </c>
      <c r="G7" s="7" t="s">
        <v>30</v>
      </c>
      <c r="H7" s="7" t="s">
        <v>30</v>
      </c>
      <c r="I7" s="7" t="s">
        <v>30</v>
      </c>
      <c r="J7" s="7">
        <v>0.30000000000000004</v>
      </c>
      <c r="K7" s="7" t="s">
        <v>31</v>
      </c>
      <c r="L7" s="7" t="s">
        <v>30</v>
      </c>
      <c r="M7" s="7">
        <v>4.3</v>
      </c>
      <c r="N7" s="48"/>
    </row>
    <row r="8" spans="1:14" ht="12.75" customHeight="1" x14ac:dyDescent="0.25">
      <c r="A8" s="5">
        <v>6</v>
      </c>
      <c r="B8" s="7" t="s">
        <v>31</v>
      </c>
      <c r="C8" s="7" t="s">
        <v>31</v>
      </c>
      <c r="D8" s="7">
        <v>0.60000000000000009</v>
      </c>
      <c r="E8" s="7" t="s">
        <v>31</v>
      </c>
      <c r="F8" s="7" t="s">
        <v>30</v>
      </c>
      <c r="G8" s="7" t="s">
        <v>31</v>
      </c>
      <c r="H8" s="7" t="s">
        <v>30</v>
      </c>
      <c r="I8" s="7" t="s">
        <v>30</v>
      </c>
      <c r="J8" s="7">
        <v>4.4000000000000004</v>
      </c>
      <c r="K8" s="7">
        <v>0.8</v>
      </c>
      <c r="L8" s="7" t="s">
        <v>30</v>
      </c>
      <c r="M8" s="7">
        <v>1.8</v>
      </c>
      <c r="N8" s="48"/>
    </row>
    <row r="9" spans="1:14" ht="12.75" customHeight="1" x14ac:dyDescent="0.25">
      <c r="A9" s="5">
        <v>7</v>
      </c>
      <c r="B9" s="7">
        <v>1.5</v>
      </c>
      <c r="C9" s="7">
        <v>10.8</v>
      </c>
      <c r="D9" s="7">
        <v>28.5</v>
      </c>
      <c r="E9" s="7" t="s">
        <v>30</v>
      </c>
      <c r="F9" s="7" t="s">
        <v>30</v>
      </c>
      <c r="G9" s="7">
        <v>2.2999999999999998</v>
      </c>
      <c r="H9" s="7" t="s">
        <v>30</v>
      </c>
      <c r="I9" s="7" t="s">
        <v>30</v>
      </c>
      <c r="J9" s="7">
        <v>6</v>
      </c>
      <c r="K9" s="7">
        <v>0.1</v>
      </c>
      <c r="L9" s="7" t="s">
        <v>30</v>
      </c>
      <c r="M9" s="7">
        <v>7.9</v>
      </c>
      <c r="N9" s="48"/>
    </row>
    <row r="10" spans="1:14" ht="12.75" customHeight="1" x14ac:dyDescent="0.25">
      <c r="A10" s="5">
        <v>8</v>
      </c>
      <c r="B10" s="7">
        <v>1.7000000000000002</v>
      </c>
      <c r="C10" s="7">
        <v>5</v>
      </c>
      <c r="D10" s="7" t="s">
        <v>30</v>
      </c>
      <c r="E10" s="7" t="s">
        <v>30</v>
      </c>
      <c r="F10" s="7" t="s">
        <v>30</v>
      </c>
      <c r="G10" s="7" t="s">
        <v>31</v>
      </c>
      <c r="H10" s="7" t="s">
        <v>30</v>
      </c>
      <c r="I10" s="7" t="s">
        <v>31</v>
      </c>
      <c r="J10" s="7" t="s">
        <v>31</v>
      </c>
      <c r="K10" s="7" t="s">
        <v>30</v>
      </c>
      <c r="L10" s="7" t="s">
        <v>31</v>
      </c>
      <c r="M10" s="7" t="s">
        <v>31</v>
      </c>
      <c r="N10" s="48"/>
    </row>
    <row r="11" spans="1:14" ht="12.75" customHeight="1" x14ac:dyDescent="0.25">
      <c r="A11" s="5">
        <v>9</v>
      </c>
      <c r="B11" s="7">
        <v>0.1</v>
      </c>
      <c r="C11" s="7">
        <v>7.5</v>
      </c>
      <c r="D11" s="7" t="s">
        <v>30</v>
      </c>
      <c r="E11" s="7" t="s">
        <v>30</v>
      </c>
      <c r="F11" s="7" t="s">
        <v>30</v>
      </c>
      <c r="G11" s="7">
        <v>0.1</v>
      </c>
      <c r="H11" s="7" t="s">
        <v>30</v>
      </c>
      <c r="I11" s="7" t="s">
        <v>30</v>
      </c>
      <c r="J11" s="7" t="s">
        <v>31</v>
      </c>
      <c r="K11" s="7" t="s">
        <v>30</v>
      </c>
      <c r="L11" s="7">
        <v>5.0999999999999996</v>
      </c>
      <c r="M11" s="7" t="s">
        <v>30</v>
      </c>
      <c r="N11" s="48"/>
    </row>
    <row r="12" spans="1:14" ht="12.75" customHeight="1" x14ac:dyDescent="0.25">
      <c r="A12" s="5">
        <v>10</v>
      </c>
      <c r="B12" s="7">
        <v>2.5</v>
      </c>
      <c r="C12" s="7">
        <v>1.3</v>
      </c>
      <c r="D12" s="7" t="s">
        <v>30</v>
      </c>
      <c r="E12" s="7" t="s">
        <v>30</v>
      </c>
      <c r="F12" s="7" t="s">
        <v>30</v>
      </c>
      <c r="G12" s="7">
        <v>0.9</v>
      </c>
      <c r="H12" s="7">
        <v>0.7</v>
      </c>
      <c r="I12" s="7" t="s">
        <v>36</v>
      </c>
      <c r="J12" s="7">
        <v>4.5999999999999996</v>
      </c>
      <c r="K12" s="7" t="s">
        <v>30</v>
      </c>
      <c r="L12" s="7">
        <v>0.4</v>
      </c>
      <c r="M12" s="7" t="s">
        <v>30</v>
      </c>
      <c r="N12" s="48"/>
    </row>
    <row r="13" spans="1:14" ht="12.75" customHeight="1" x14ac:dyDescent="0.25">
      <c r="A13" s="5">
        <v>11</v>
      </c>
      <c r="B13" s="7" t="s">
        <v>30</v>
      </c>
      <c r="C13" s="7">
        <v>10.9</v>
      </c>
      <c r="D13" s="7">
        <v>1.1000000000000001</v>
      </c>
      <c r="E13" s="7" t="s">
        <v>30</v>
      </c>
      <c r="F13" s="7">
        <v>0.4</v>
      </c>
      <c r="G13" s="7">
        <v>4.0999999999999996</v>
      </c>
      <c r="H13" s="7" t="s">
        <v>30</v>
      </c>
      <c r="I13" s="7" t="s">
        <v>30</v>
      </c>
      <c r="J13" s="7">
        <v>4.9000000000000004</v>
      </c>
      <c r="K13" s="7" t="s">
        <v>30</v>
      </c>
      <c r="L13" s="7">
        <v>0.60000000000000009</v>
      </c>
      <c r="M13" s="7">
        <v>0.30000000000000004</v>
      </c>
      <c r="N13" s="48"/>
    </row>
    <row r="14" spans="1:14" ht="12.75" customHeight="1" x14ac:dyDescent="0.25">
      <c r="A14" s="5">
        <v>12</v>
      </c>
      <c r="B14" s="7" t="s">
        <v>30</v>
      </c>
      <c r="C14" s="7">
        <v>1.2</v>
      </c>
      <c r="D14" s="7" t="s">
        <v>30</v>
      </c>
      <c r="E14" s="7" t="s">
        <v>30</v>
      </c>
      <c r="F14" s="7">
        <v>0.7</v>
      </c>
      <c r="G14" s="7">
        <v>1.8</v>
      </c>
      <c r="H14" s="7">
        <v>0.4</v>
      </c>
      <c r="I14" s="7" t="s">
        <v>30</v>
      </c>
      <c r="J14" s="7">
        <v>1.7000000000000002</v>
      </c>
      <c r="K14" s="7" t="s">
        <v>30</v>
      </c>
      <c r="L14" s="7">
        <v>0.1</v>
      </c>
      <c r="M14" s="7" t="s">
        <v>31</v>
      </c>
      <c r="N14" s="48"/>
    </row>
    <row r="15" spans="1:14" ht="12.75" customHeight="1" x14ac:dyDescent="0.25">
      <c r="A15" s="5">
        <v>13</v>
      </c>
      <c r="B15" s="7">
        <v>0.1</v>
      </c>
      <c r="C15" s="7">
        <v>9.1</v>
      </c>
      <c r="D15" s="7" t="s">
        <v>30</v>
      </c>
      <c r="E15" s="7" t="s">
        <v>30</v>
      </c>
      <c r="F15" s="7" t="s">
        <v>31</v>
      </c>
      <c r="G15" s="7">
        <v>0.1</v>
      </c>
      <c r="H15" s="7">
        <v>8.8000000000000007</v>
      </c>
      <c r="I15" s="7" t="s">
        <v>30</v>
      </c>
      <c r="J15" s="7" t="s">
        <v>31</v>
      </c>
      <c r="K15" s="7" t="s">
        <v>30</v>
      </c>
      <c r="L15" s="7">
        <v>0.7</v>
      </c>
      <c r="M15" s="7">
        <v>3.3</v>
      </c>
      <c r="N15" s="48"/>
    </row>
    <row r="16" spans="1:14" ht="12.75" customHeight="1" x14ac:dyDescent="0.25">
      <c r="A16" s="5">
        <v>14</v>
      </c>
      <c r="B16" s="7">
        <v>0.2</v>
      </c>
      <c r="C16" s="7">
        <v>14</v>
      </c>
      <c r="D16" s="7" t="s">
        <v>31</v>
      </c>
      <c r="E16" s="7" t="s">
        <v>30</v>
      </c>
      <c r="F16" s="7" t="s">
        <v>30</v>
      </c>
      <c r="G16" s="7" t="s">
        <v>30</v>
      </c>
      <c r="H16" s="7">
        <v>2.6</v>
      </c>
      <c r="I16" s="7" t="s">
        <v>30</v>
      </c>
      <c r="J16" s="7">
        <v>7.9</v>
      </c>
      <c r="K16" s="7">
        <v>0.30000000000000004</v>
      </c>
      <c r="L16" s="7">
        <v>8.6999999999999993</v>
      </c>
      <c r="M16" s="7" t="s">
        <v>31</v>
      </c>
      <c r="N16" s="48"/>
    </row>
    <row r="17" spans="1:14" ht="12.75" customHeight="1" x14ac:dyDescent="0.25">
      <c r="A17" s="5">
        <v>15</v>
      </c>
      <c r="B17" s="7" t="s">
        <v>30</v>
      </c>
      <c r="C17" s="7">
        <v>2.5</v>
      </c>
      <c r="D17" s="7">
        <v>2.2000000000000002</v>
      </c>
      <c r="E17" s="7" t="s">
        <v>31</v>
      </c>
      <c r="F17" s="7" t="s">
        <v>30</v>
      </c>
      <c r="G17" s="7" t="s">
        <v>30</v>
      </c>
      <c r="H17" s="7" t="s">
        <v>30</v>
      </c>
      <c r="I17" s="7" t="s">
        <v>30</v>
      </c>
      <c r="J17" s="7">
        <v>6.6</v>
      </c>
      <c r="K17" s="7" t="s">
        <v>30</v>
      </c>
      <c r="L17" s="7">
        <v>8.8000000000000007</v>
      </c>
      <c r="M17" s="7" t="s">
        <v>31</v>
      </c>
      <c r="N17" s="48"/>
    </row>
    <row r="18" spans="1:14" ht="12.75" customHeight="1" x14ac:dyDescent="0.25">
      <c r="A18" s="5">
        <v>16</v>
      </c>
      <c r="B18" s="7" t="s">
        <v>30</v>
      </c>
      <c r="C18" s="7">
        <v>3.6</v>
      </c>
      <c r="D18" s="7">
        <v>8.5</v>
      </c>
      <c r="E18" s="7" t="s">
        <v>30</v>
      </c>
      <c r="F18" s="7">
        <v>12.2</v>
      </c>
      <c r="G18" s="7">
        <v>0.4</v>
      </c>
      <c r="H18" s="7" t="s">
        <v>30</v>
      </c>
      <c r="I18" s="7" t="s">
        <v>30</v>
      </c>
      <c r="J18" s="7">
        <v>11</v>
      </c>
      <c r="K18" s="7" t="s">
        <v>30</v>
      </c>
      <c r="L18" s="7">
        <v>1.5</v>
      </c>
      <c r="M18" s="7" t="s">
        <v>31</v>
      </c>
      <c r="N18" s="48"/>
    </row>
    <row r="19" spans="1:14" ht="12.75" customHeight="1" x14ac:dyDescent="0.25">
      <c r="A19" s="5">
        <v>17</v>
      </c>
      <c r="B19" s="7">
        <v>6.4</v>
      </c>
      <c r="C19" s="7" t="s">
        <v>30</v>
      </c>
      <c r="D19" s="7">
        <v>1.4</v>
      </c>
      <c r="E19" s="7">
        <v>1.8</v>
      </c>
      <c r="F19" s="7">
        <v>1.4</v>
      </c>
      <c r="G19" s="7">
        <v>4.7</v>
      </c>
      <c r="H19" s="7" t="s">
        <v>30</v>
      </c>
      <c r="I19" s="7" t="s">
        <v>30</v>
      </c>
      <c r="J19" s="7">
        <v>4.8</v>
      </c>
      <c r="K19" s="7" t="s">
        <v>31</v>
      </c>
      <c r="L19" s="7" t="s">
        <v>30</v>
      </c>
      <c r="M19" s="7">
        <v>3.1</v>
      </c>
      <c r="N19" s="48"/>
    </row>
    <row r="20" spans="1:14" ht="12.75" customHeight="1" x14ac:dyDescent="0.25">
      <c r="A20" s="5">
        <v>18</v>
      </c>
      <c r="B20" s="7">
        <v>10</v>
      </c>
      <c r="C20" s="7">
        <v>5.2</v>
      </c>
      <c r="D20" s="7">
        <v>0.1</v>
      </c>
      <c r="E20" s="7">
        <v>0.4</v>
      </c>
      <c r="F20" s="7">
        <v>0.1</v>
      </c>
      <c r="G20" s="7" t="s">
        <v>30</v>
      </c>
      <c r="H20" s="7" t="s">
        <v>30</v>
      </c>
      <c r="I20" s="7" t="s">
        <v>30</v>
      </c>
      <c r="J20" s="7">
        <v>13.7</v>
      </c>
      <c r="K20" s="7" t="s">
        <v>30</v>
      </c>
      <c r="L20" s="7" t="s">
        <v>30</v>
      </c>
      <c r="M20" s="7" t="s">
        <v>30</v>
      </c>
      <c r="N20" s="48"/>
    </row>
    <row r="21" spans="1:14" ht="12.75" customHeight="1" x14ac:dyDescent="0.25">
      <c r="A21" s="5">
        <v>19</v>
      </c>
      <c r="B21" s="7">
        <v>12.6</v>
      </c>
      <c r="C21" s="7">
        <v>5.0999999999999996</v>
      </c>
      <c r="D21" s="7" t="s">
        <v>30</v>
      </c>
      <c r="E21" s="7" t="s">
        <v>30</v>
      </c>
      <c r="F21" s="7">
        <v>5.2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>
        <v>28.6</v>
      </c>
      <c r="N21" s="48"/>
    </row>
    <row r="22" spans="1:14" ht="12.75" customHeight="1" x14ac:dyDescent="0.25">
      <c r="A22" s="5">
        <v>20</v>
      </c>
      <c r="B22" s="7">
        <v>7.6</v>
      </c>
      <c r="C22" s="7">
        <v>5.6</v>
      </c>
      <c r="D22" s="7" t="s">
        <v>30</v>
      </c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>
        <v>0.1</v>
      </c>
      <c r="K22" s="7">
        <v>0.4</v>
      </c>
      <c r="L22" s="7" t="s">
        <v>30</v>
      </c>
      <c r="M22" s="7">
        <v>3.8</v>
      </c>
      <c r="N22" s="48"/>
    </row>
    <row r="23" spans="1:14" ht="12.75" customHeight="1" x14ac:dyDescent="0.25">
      <c r="A23" s="5">
        <v>21</v>
      </c>
      <c r="B23" s="7">
        <v>10.6</v>
      </c>
      <c r="C23" s="7">
        <v>0.2</v>
      </c>
      <c r="D23" s="7" t="s">
        <v>30</v>
      </c>
      <c r="E23" s="7">
        <v>5.5</v>
      </c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>
        <v>0.8</v>
      </c>
      <c r="M23" s="7">
        <v>23.4</v>
      </c>
      <c r="N23" s="48"/>
    </row>
    <row r="24" spans="1:14" ht="12.75" customHeight="1" x14ac:dyDescent="0.25">
      <c r="A24" s="5">
        <v>22</v>
      </c>
      <c r="B24" s="7">
        <v>17.100000000000001</v>
      </c>
      <c r="C24" s="7">
        <v>3.7</v>
      </c>
      <c r="D24" s="7" t="s">
        <v>30</v>
      </c>
      <c r="E24" s="7">
        <v>0.4</v>
      </c>
      <c r="F24" s="7" t="s">
        <v>30</v>
      </c>
      <c r="G24" s="7" t="s">
        <v>30</v>
      </c>
      <c r="H24" s="7" t="s">
        <v>30</v>
      </c>
      <c r="I24" s="7" t="s">
        <v>30</v>
      </c>
      <c r="J24" s="7">
        <v>1</v>
      </c>
      <c r="K24" s="7" t="s">
        <v>30</v>
      </c>
      <c r="L24" s="7" t="s">
        <v>30</v>
      </c>
      <c r="M24" s="7">
        <v>2.6</v>
      </c>
      <c r="N24" s="48"/>
    </row>
    <row r="25" spans="1:14" ht="12.75" customHeight="1" x14ac:dyDescent="0.25">
      <c r="A25" s="5">
        <v>23</v>
      </c>
      <c r="B25" s="7" t="s">
        <v>30</v>
      </c>
      <c r="C25" s="7">
        <v>5.6</v>
      </c>
      <c r="D25" s="7" t="s">
        <v>30</v>
      </c>
      <c r="E25" s="7">
        <v>3.3</v>
      </c>
      <c r="F25" s="7" t="s">
        <v>30</v>
      </c>
      <c r="G25" s="7" t="s">
        <v>30</v>
      </c>
      <c r="H25" s="7">
        <v>0.8</v>
      </c>
      <c r="I25" s="7">
        <v>0.8</v>
      </c>
      <c r="J25" s="7">
        <v>2.2999999999999998</v>
      </c>
      <c r="K25" s="7" t="s">
        <v>30</v>
      </c>
      <c r="L25" s="7" t="s">
        <v>31</v>
      </c>
      <c r="M25" s="7">
        <v>5.9</v>
      </c>
      <c r="N25" s="48"/>
    </row>
    <row r="26" spans="1:14" ht="12.75" customHeight="1" x14ac:dyDescent="0.25">
      <c r="A26" s="5">
        <v>24</v>
      </c>
      <c r="B26" s="7">
        <v>13.7</v>
      </c>
      <c r="C26" s="7">
        <v>1.2</v>
      </c>
      <c r="D26" s="7" t="s">
        <v>30</v>
      </c>
      <c r="E26" s="7">
        <v>0.30000000000000004</v>
      </c>
      <c r="F26" s="7">
        <v>3.2</v>
      </c>
      <c r="G26" s="7" t="s">
        <v>30</v>
      </c>
      <c r="H26" s="7" t="s">
        <v>30</v>
      </c>
      <c r="I26" s="7" t="s">
        <v>30</v>
      </c>
      <c r="J26" s="7">
        <v>9</v>
      </c>
      <c r="K26" s="7">
        <v>6.3</v>
      </c>
      <c r="L26" s="7">
        <v>0.9</v>
      </c>
      <c r="M26" s="7" t="s">
        <v>31</v>
      </c>
      <c r="N26" s="48"/>
    </row>
    <row r="27" spans="1:14" ht="12.75" customHeight="1" x14ac:dyDescent="0.25">
      <c r="A27" s="5">
        <v>25</v>
      </c>
      <c r="B27" s="7">
        <v>27.5</v>
      </c>
      <c r="C27" s="7" t="s">
        <v>31</v>
      </c>
      <c r="D27" s="7" t="s">
        <v>31</v>
      </c>
      <c r="E27" s="7">
        <v>0.8</v>
      </c>
      <c r="F27" s="7" t="s">
        <v>31</v>
      </c>
      <c r="G27" s="7" t="s">
        <v>30</v>
      </c>
      <c r="H27" s="7" t="s">
        <v>30</v>
      </c>
      <c r="I27" s="7" t="s">
        <v>30</v>
      </c>
      <c r="J27" s="7">
        <v>0.2</v>
      </c>
      <c r="K27" s="7">
        <v>1.2</v>
      </c>
      <c r="L27" s="7">
        <v>3.7</v>
      </c>
      <c r="M27" s="7" t="s">
        <v>30</v>
      </c>
      <c r="N27" s="48"/>
    </row>
    <row r="28" spans="1:14" ht="12.75" customHeight="1" x14ac:dyDescent="0.25">
      <c r="A28" s="5">
        <v>26</v>
      </c>
      <c r="B28" s="7">
        <v>1.6</v>
      </c>
      <c r="C28" s="7" t="s">
        <v>30</v>
      </c>
      <c r="D28" s="7">
        <v>1.2</v>
      </c>
      <c r="E28" s="7" t="s">
        <v>30</v>
      </c>
      <c r="F28" s="7" t="s">
        <v>31</v>
      </c>
      <c r="G28" s="7" t="s">
        <v>30</v>
      </c>
      <c r="H28" s="7">
        <v>1.9</v>
      </c>
      <c r="I28" s="7" t="s">
        <v>30</v>
      </c>
      <c r="J28" s="7">
        <v>29</v>
      </c>
      <c r="K28" s="7">
        <v>1.1000000000000001</v>
      </c>
      <c r="L28" s="7">
        <v>3</v>
      </c>
      <c r="M28" s="7" t="s">
        <v>30</v>
      </c>
      <c r="N28" s="48"/>
    </row>
    <row r="29" spans="1:14" ht="12.75" customHeight="1" x14ac:dyDescent="0.25">
      <c r="A29" s="5">
        <v>27</v>
      </c>
      <c r="B29" s="7">
        <v>14.4</v>
      </c>
      <c r="C29" s="7">
        <v>1.8</v>
      </c>
      <c r="D29" s="7">
        <v>1.1000000000000001</v>
      </c>
      <c r="E29" s="7" t="s">
        <v>30</v>
      </c>
      <c r="F29" s="7" t="s">
        <v>30</v>
      </c>
      <c r="G29" s="7" t="s">
        <v>30</v>
      </c>
      <c r="H29" s="7">
        <v>2.7</v>
      </c>
      <c r="I29" s="7">
        <v>0.5</v>
      </c>
      <c r="J29" s="7" t="s">
        <v>31</v>
      </c>
      <c r="K29" s="7">
        <v>0.1</v>
      </c>
      <c r="L29" s="7">
        <v>0.1</v>
      </c>
      <c r="M29" s="7" t="s">
        <v>30</v>
      </c>
      <c r="N29" s="48"/>
    </row>
    <row r="30" spans="1:14" ht="12.75" customHeight="1" x14ac:dyDescent="0.25">
      <c r="A30" s="5">
        <v>28</v>
      </c>
      <c r="B30" s="7">
        <v>2.6</v>
      </c>
      <c r="C30" s="7">
        <v>2.8</v>
      </c>
      <c r="D30" s="7">
        <v>12.1</v>
      </c>
      <c r="E30" s="7" t="s">
        <v>31</v>
      </c>
      <c r="F30" s="7">
        <v>1.1000000000000001</v>
      </c>
      <c r="G30" s="7" t="s">
        <v>30</v>
      </c>
      <c r="H30" s="7" t="s">
        <v>30</v>
      </c>
      <c r="I30" s="7" t="s">
        <v>30</v>
      </c>
      <c r="J30" s="7" t="s">
        <v>31</v>
      </c>
      <c r="K30" s="7" t="s">
        <v>30</v>
      </c>
      <c r="L30" s="7" t="s">
        <v>30</v>
      </c>
      <c r="M30" s="7" t="s">
        <v>30</v>
      </c>
      <c r="N30" s="48"/>
    </row>
    <row r="31" spans="1:14" ht="12.75" customHeight="1" x14ac:dyDescent="0.25">
      <c r="A31" s="5">
        <v>29</v>
      </c>
      <c r="B31" s="7">
        <v>7.5</v>
      </c>
      <c r="C31" s="7" t="s">
        <v>15</v>
      </c>
      <c r="D31" s="7" t="s">
        <v>30</v>
      </c>
      <c r="E31" s="7">
        <v>2.1</v>
      </c>
      <c r="F31" s="7" t="s">
        <v>30</v>
      </c>
      <c r="G31" s="7" t="s">
        <v>30</v>
      </c>
      <c r="H31" s="7" t="s">
        <v>30</v>
      </c>
      <c r="I31" s="7" t="s">
        <v>30</v>
      </c>
      <c r="J31" s="7" t="s">
        <v>30</v>
      </c>
      <c r="K31" s="7" t="s">
        <v>30</v>
      </c>
      <c r="L31" s="7" t="s">
        <v>30</v>
      </c>
      <c r="M31" s="7" t="s">
        <v>30</v>
      </c>
      <c r="N31" s="48"/>
    </row>
    <row r="32" spans="1:14" ht="12.75" customHeight="1" x14ac:dyDescent="0.25">
      <c r="A32" s="5">
        <v>30</v>
      </c>
      <c r="B32" s="7">
        <v>0.7</v>
      </c>
      <c r="C32" s="7" t="s">
        <v>15</v>
      </c>
      <c r="D32" s="7">
        <v>0.1</v>
      </c>
      <c r="E32" s="7" t="s">
        <v>30</v>
      </c>
      <c r="F32" s="7" t="s">
        <v>30</v>
      </c>
      <c r="G32" s="7" t="s">
        <v>30</v>
      </c>
      <c r="H32" s="7" t="s">
        <v>30</v>
      </c>
      <c r="I32" s="7" t="s">
        <v>30</v>
      </c>
      <c r="J32" s="7">
        <v>4.3</v>
      </c>
      <c r="K32" s="7" t="s">
        <v>30</v>
      </c>
      <c r="L32" s="7" t="s">
        <v>30</v>
      </c>
      <c r="M32" s="7" t="s">
        <v>30</v>
      </c>
      <c r="N32" s="48"/>
    </row>
    <row r="33" spans="1:14" ht="12.75" customHeight="1" x14ac:dyDescent="0.25">
      <c r="A33" s="5">
        <v>31</v>
      </c>
      <c r="B33" s="7">
        <v>2.2999999999999998</v>
      </c>
      <c r="C33" s="7" t="s">
        <v>15</v>
      </c>
      <c r="D33" s="7" t="s">
        <v>31</v>
      </c>
      <c r="E33" s="7" t="s">
        <v>15</v>
      </c>
      <c r="F33" s="7" t="s">
        <v>31</v>
      </c>
      <c r="G33" s="7" t="s">
        <v>15</v>
      </c>
      <c r="H33" s="7">
        <v>2.1</v>
      </c>
      <c r="I33" s="7">
        <v>2.1</v>
      </c>
      <c r="J33" s="7" t="s">
        <v>15</v>
      </c>
      <c r="K33" s="7" t="s">
        <v>31</v>
      </c>
      <c r="L33" s="7" t="s">
        <v>15</v>
      </c>
      <c r="M33" s="7" t="s">
        <v>30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147.19999999999999</v>
      </c>
      <c r="C35" s="10">
        <f t="shared" si="0"/>
        <v>103.89999999999999</v>
      </c>
      <c r="D35" s="10">
        <f t="shared" si="0"/>
        <v>65.099999999999994</v>
      </c>
      <c r="E35" s="10">
        <f t="shared" si="0"/>
        <v>14.6</v>
      </c>
      <c r="F35" s="10">
        <f t="shared" si="0"/>
        <v>24.3</v>
      </c>
      <c r="G35" s="10">
        <f t="shared" si="0"/>
        <v>25.700000000000003</v>
      </c>
      <c r="H35" s="10">
        <f t="shared" si="0"/>
        <v>38.400000000000006</v>
      </c>
      <c r="I35" s="10">
        <f t="shared" si="0"/>
        <v>3.4000000000000004</v>
      </c>
      <c r="J35" s="10">
        <f t="shared" si="0"/>
        <v>123.89999999999999</v>
      </c>
      <c r="K35" s="10">
        <f t="shared" si="0"/>
        <v>28.000000000000007</v>
      </c>
      <c r="L35" s="10">
        <f t="shared" si="0"/>
        <v>34.4</v>
      </c>
      <c r="M35" s="10">
        <f t="shared" si="0"/>
        <v>102</v>
      </c>
      <c r="N35" s="11">
        <f>SUM(B35:M35)</f>
        <v>710.89999999999986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0EBA5-2CAB-4501-BED4-2143FD6FF467}">
  <dimension ref="A1:N35"/>
  <sheetViews>
    <sheetView workbookViewId="0">
      <selection activeCell="O38" sqref="O38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x14ac:dyDescent="0.2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43"/>
    </row>
    <row r="4" spans="1:14" x14ac:dyDescent="0.2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43"/>
    </row>
    <row r="5" spans="1:14" x14ac:dyDescent="0.2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43"/>
    </row>
    <row r="6" spans="1:14" x14ac:dyDescent="0.2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54"/>
      <c r="L6" s="6"/>
      <c r="M6" s="7"/>
      <c r="N6" s="43"/>
    </row>
    <row r="7" spans="1:14" x14ac:dyDescent="0.2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54"/>
      <c r="L7" s="6"/>
      <c r="M7" s="7"/>
      <c r="N7" s="43"/>
    </row>
    <row r="8" spans="1:14" x14ac:dyDescent="0.2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54"/>
      <c r="L8" s="6"/>
      <c r="M8" s="7"/>
      <c r="N8" s="43"/>
    </row>
    <row r="9" spans="1:14" x14ac:dyDescent="0.2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54"/>
      <c r="L9" s="6"/>
      <c r="M9" s="7"/>
      <c r="N9" s="43"/>
    </row>
    <row r="10" spans="1:14" x14ac:dyDescent="0.2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43"/>
    </row>
    <row r="11" spans="1:14" x14ac:dyDescent="0.2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43"/>
    </row>
    <row r="12" spans="1:14" x14ac:dyDescent="0.2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43"/>
    </row>
    <row r="13" spans="1:14" x14ac:dyDescent="0.25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43"/>
    </row>
    <row r="14" spans="1:14" x14ac:dyDescent="0.25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43"/>
    </row>
    <row r="15" spans="1:14" x14ac:dyDescent="0.25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43"/>
    </row>
    <row r="16" spans="1:14" x14ac:dyDescent="0.25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43"/>
    </row>
    <row r="17" spans="1:14" x14ac:dyDescent="0.25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43"/>
    </row>
    <row r="18" spans="1:14" x14ac:dyDescent="0.25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43"/>
    </row>
    <row r="19" spans="1:14" x14ac:dyDescent="0.25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43"/>
    </row>
    <row r="20" spans="1:14" x14ac:dyDescent="0.25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43"/>
    </row>
    <row r="21" spans="1:14" x14ac:dyDescent="0.25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43"/>
    </row>
    <row r="22" spans="1:14" x14ac:dyDescent="0.25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43"/>
    </row>
    <row r="23" spans="1:14" x14ac:dyDescent="0.25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43"/>
    </row>
    <row r="24" spans="1:14" x14ac:dyDescent="0.25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43"/>
    </row>
    <row r="25" spans="1:14" x14ac:dyDescent="0.25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43"/>
    </row>
    <row r="26" spans="1:14" x14ac:dyDescent="0.25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43"/>
    </row>
    <row r="27" spans="1:14" x14ac:dyDescent="0.25">
      <c r="A27" s="5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43"/>
    </row>
    <row r="28" spans="1:14" x14ac:dyDescent="0.25">
      <c r="A28" s="5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43"/>
    </row>
    <row r="29" spans="1:14" x14ac:dyDescent="0.25">
      <c r="A29" s="5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43"/>
    </row>
    <row r="30" spans="1:14" x14ac:dyDescent="0.25">
      <c r="A30" s="5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43"/>
    </row>
    <row r="31" spans="1:14" x14ac:dyDescent="0.25">
      <c r="A31" s="5">
        <v>29</v>
      </c>
      <c r="B31" s="6"/>
      <c r="C31" s="6"/>
      <c r="D31" s="6"/>
      <c r="E31" s="6"/>
      <c r="F31" s="6"/>
      <c r="G31" s="6"/>
      <c r="H31" s="6"/>
      <c r="I31" s="6"/>
      <c r="J31" s="6"/>
      <c r="K31" s="54"/>
      <c r="L31" s="6"/>
      <c r="M31" s="7"/>
      <c r="N31" s="43"/>
    </row>
    <row r="32" spans="1:14" x14ac:dyDescent="0.25">
      <c r="A32" s="5">
        <v>30</v>
      </c>
      <c r="B32" s="6"/>
      <c r="C32" s="6" t="s">
        <v>15</v>
      </c>
      <c r="D32" s="6"/>
      <c r="E32" s="6"/>
      <c r="F32" s="6"/>
      <c r="G32" s="6"/>
      <c r="H32" s="6"/>
      <c r="I32" s="6"/>
      <c r="J32" s="6"/>
      <c r="K32" s="54"/>
      <c r="L32" s="6"/>
      <c r="M32" s="7"/>
      <c r="N32" s="43"/>
    </row>
    <row r="33" spans="1:14" x14ac:dyDescent="0.25">
      <c r="A33" s="5">
        <v>31</v>
      </c>
      <c r="B33" s="6"/>
      <c r="C33" s="6" t="s">
        <v>15</v>
      </c>
      <c r="D33" s="6"/>
      <c r="E33" s="6" t="s">
        <v>15</v>
      </c>
      <c r="F33" s="6"/>
      <c r="G33" s="6" t="s">
        <v>15</v>
      </c>
      <c r="H33" s="6"/>
      <c r="I33" s="6"/>
      <c r="J33" s="6" t="s">
        <v>15</v>
      </c>
      <c r="K33" s="6"/>
      <c r="L33" s="6" t="s">
        <v>15</v>
      </c>
      <c r="M33" s="7"/>
      <c r="N33" s="43"/>
    </row>
    <row r="34" spans="1:14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x14ac:dyDescent="0.25">
      <c r="A35" s="5" t="s">
        <v>13</v>
      </c>
      <c r="B35" s="10">
        <f t="shared" ref="B35:M35" si="0">SUM(B3:B33)</f>
        <v>0</v>
      </c>
      <c r="C35" s="10">
        <f t="shared" si="0"/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1">
        <f>SUM(B35:M35)</f>
        <v>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C7DB-6475-4BC3-892E-082CBE09EAD5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17.100000000000001</v>
      </c>
      <c r="C3" s="7">
        <v>2.6</v>
      </c>
      <c r="D3" s="7">
        <v>7.8</v>
      </c>
      <c r="E3" s="7">
        <v>0.7</v>
      </c>
      <c r="F3" s="7" t="s">
        <v>30</v>
      </c>
      <c r="G3" s="7" t="s">
        <v>31</v>
      </c>
      <c r="H3" s="7">
        <v>13.1</v>
      </c>
      <c r="I3" s="7" t="s">
        <v>31</v>
      </c>
      <c r="J3" s="7" t="s">
        <v>30</v>
      </c>
      <c r="K3" s="7" t="s">
        <v>30</v>
      </c>
      <c r="L3" s="7" t="s">
        <v>30</v>
      </c>
      <c r="M3" s="7" t="s">
        <v>30</v>
      </c>
      <c r="N3" s="48"/>
    </row>
    <row r="4" spans="1:14" ht="12.75" customHeight="1" x14ac:dyDescent="0.25">
      <c r="A4" s="5">
        <v>2</v>
      </c>
      <c r="B4" s="7">
        <v>0.7</v>
      </c>
      <c r="C4" s="7">
        <v>9.3000000000000007</v>
      </c>
      <c r="D4" s="7" t="s">
        <v>30</v>
      </c>
      <c r="E4" s="7">
        <v>5.6</v>
      </c>
      <c r="F4" s="7" t="s">
        <v>30</v>
      </c>
      <c r="G4" s="7" t="s">
        <v>31</v>
      </c>
      <c r="H4" s="7" t="s">
        <v>31</v>
      </c>
      <c r="I4" s="7" t="s">
        <v>30</v>
      </c>
      <c r="J4" s="7" t="s">
        <v>30</v>
      </c>
      <c r="K4" s="7" t="s">
        <v>31</v>
      </c>
      <c r="L4" s="7">
        <v>0.7</v>
      </c>
      <c r="M4" s="7" t="s">
        <v>30</v>
      </c>
      <c r="N4" s="48"/>
    </row>
    <row r="5" spans="1:14" ht="12.75" customHeight="1" x14ac:dyDescent="0.25">
      <c r="A5" s="5">
        <v>3</v>
      </c>
      <c r="B5" s="7">
        <v>10.5</v>
      </c>
      <c r="C5" s="7">
        <v>6.7</v>
      </c>
      <c r="D5" s="7">
        <v>2.5</v>
      </c>
      <c r="E5" s="7">
        <v>22.7</v>
      </c>
      <c r="F5" s="7" t="s">
        <v>30</v>
      </c>
      <c r="G5" s="7">
        <v>5</v>
      </c>
      <c r="H5" s="7">
        <v>15</v>
      </c>
      <c r="I5" s="7" t="s">
        <v>30</v>
      </c>
      <c r="J5" s="7">
        <v>2.1</v>
      </c>
      <c r="K5" s="7">
        <v>6</v>
      </c>
      <c r="L5" s="7" t="s">
        <v>30</v>
      </c>
      <c r="M5" s="7">
        <v>7.2</v>
      </c>
      <c r="N5" s="48"/>
    </row>
    <row r="6" spans="1:14" ht="12.75" customHeight="1" x14ac:dyDescent="0.25">
      <c r="A6" s="5">
        <v>4</v>
      </c>
      <c r="B6" s="7">
        <v>10.1</v>
      </c>
      <c r="C6" s="7" t="s">
        <v>31</v>
      </c>
      <c r="D6" s="7" t="s">
        <v>30</v>
      </c>
      <c r="E6" s="7">
        <v>1.3</v>
      </c>
      <c r="F6" s="7" t="s">
        <v>31</v>
      </c>
      <c r="G6" s="7">
        <v>12.1</v>
      </c>
      <c r="H6" s="7" t="s">
        <v>30</v>
      </c>
      <c r="I6" s="7">
        <v>1.8</v>
      </c>
      <c r="J6" s="7">
        <v>0.8</v>
      </c>
      <c r="K6" s="7" t="s">
        <v>30</v>
      </c>
      <c r="L6" s="7">
        <v>5.0999999999999996</v>
      </c>
      <c r="M6" s="7">
        <v>0.9</v>
      </c>
      <c r="N6" s="48"/>
    </row>
    <row r="7" spans="1:14" ht="12.75" customHeight="1" x14ac:dyDescent="0.25">
      <c r="A7" s="5">
        <v>5</v>
      </c>
      <c r="B7" s="7">
        <v>8.9</v>
      </c>
      <c r="C7" s="7" t="s">
        <v>31</v>
      </c>
      <c r="D7" s="7" t="s">
        <v>31</v>
      </c>
      <c r="E7" s="7">
        <v>0.5</v>
      </c>
      <c r="F7" s="7">
        <v>5.2</v>
      </c>
      <c r="G7" s="7">
        <v>0.9</v>
      </c>
      <c r="H7" s="7" t="s">
        <v>30</v>
      </c>
      <c r="I7" s="7" t="s">
        <v>31</v>
      </c>
      <c r="J7" s="7" t="s">
        <v>31</v>
      </c>
      <c r="K7" s="7" t="s">
        <v>30</v>
      </c>
      <c r="L7" s="7">
        <v>4.2</v>
      </c>
      <c r="M7" s="7">
        <v>3.9</v>
      </c>
      <c r="N7" s="48"/>
    </row>
    <row r="8" spans="1:14" ht="12.75" customHeight="1" x14ac:dyDescent="0.25">
      <c r="A8" s="5">
        <v>6</v>
      </c>
      <c r="B8" s="7">
        <v>2.1</v>
      </c>
      <c r="C8" s="7">
        <v>4</v>
      </c>
      <c r="D8" s="7" t="s">
        <v>30</v>
      </c>
      <c r="E8" s="7">
        <v>2.7</v>
      </c>
      <c r="F8" s="7">
        <v>1</v>
      </c>
      <c r="G8" s="7" t="s">
        <v>31</v>
      </c>
      <c r="H8" s="7">
        <v>0.9</v>
      </c>
      <c r="I8" s="7" t="s">
        <v>30</v>
      </c>
      <c r="J8" s="7">
        <v>3.5</v>
      </c>
      <c r="K8" s="7" t="s">
        <v>30</v>
      </c>
      <c r="L8" s="7" t="s">
        <v>30</v>
      </c>
      <c r="M8" s="7">
        <v>3.9</v>
      </c>
      <c r="N8" s="48"/>
    </row>
    <row r="9" spans="1:14" ht="12.75" customHeight="1" x14ac:dyDescent="0.25">
      <c r="A9" s="5">
        <v>7</v>
      </c>
      <c r="B9" s="7">
        <v>0.30000000000000004</v>
      </c>
      <c r="C9" s="7" t="s">
        <v>30</v>
      </c>
      <c r="D9" s="7">
        <v>0.5</v>
      </c>
      <c r="E9" s="7">
        <v>0.60000000000000009</v>
      </c>
      <c r="F9" s="7">
        <v>9.6999999999999993</v>
      </c>
      <c r="G9" s="7" t="s">
        <v>31</v>
      </c>
      <c r="H9" s="7">
        <v>4.9000000000000004</v>
      </c>
      <c r="I9" s="7" t="s">
        <v>30</v>
      </c>
      <c r="J9" s="7">
        <v>8.1</v>
      </c>
      <c r="K9" s="7" t="s">
        <v>30</v>
      </c>
      <c r="L9" s="7" t="s">
        <v>31</v>
      </c>
      <c r="M9" s="7">
        <v>20.5</v>
      </c>
      <c r="N9" s="48"/>
    </row>
    <row r="10" spans="1:14" ht="12.75" customHeight="1" x14ac:dyDescent="0.25">
      <c r="A10" s="5">
        <v>8</v>
      </c>
      <c r="B10" s="7">
        <v>3</v>
      </c>
      <c r="C10" s="7">
        <v>1.2</v>
      </c>
      <c r="D10" s="7">
        <v>0.2</v>
      </c>
      <c r="E10" s="7">
        <v>24.9</v>
      </c>
      <c r="F10" s="7" t="s">
        <v>30</v>
      </c>
      <c r="G10" s="7">
        <v>6.4</v>
      </c>
      <c r="H10" s="7" t="s">
        <v>31</v>
      </c>
      <c r="I10" s="7" t="s">
        <v>30</v>
      </c>
      <c r="J10" s="7">
        <v>2.4</v>
      </c>
      <c r="K10" s="7" t="s">
        <v>30</v>
      </c>
      <c r="L10" s="7" t="s">
        <v>30</v>
      </c>
      <c r="M10" s="7">
        <v>29.5</v>
      </c>
      <c r="N10" s="48"/>
    </row>
    <row r="11" spans="1:14" ht="12.75" customHeight="1" x14ac:dyDescent="0.25">
      <c r="A11" s="5">
        <v>9</v>
      </c>
      <c r="B11" s="7">
        <v>8.1999999999999993</v>
      </c>
      <c r="C11" s="7" t="s">
        <v>30</v>
      </c>
      <c r="D11" s="7">
        <v>0.7</v>
      </c>
      <c r="E11" s="7">
        <v>13.7</v>
      </c>
      <c r="F11" s="7" t="s">
        <v>30</v>
      </c>
      <c r="G11" s="7" t="s">
        <v>31</v>
      </c>
      <c r="H11" s="7" t="s">
        <v>30</v>
      </c>
      <c r="I11" s="7">
        <v>1.5</v>
      </c>
      <c r="J11" s="7">
        <v>2.1</v>
      </c>
      <c r="K11" s="7" t="s">
        <v>30</v>
      </c>
      <c r="L11" s="7">
        <v>3.5</v>
      </c>
      <c r="M11" s="7" t="s">
        <v>31</v>
      </c>
      <c r="N11" s="48"/>
    </row>
    <row r="12" spans="1:14" ht="12.75" customHeight="1" x14ac:dyDescent="0.25">
      <c r="A12" s="5">
        <v>10</v>
      </c>
      <c r="B12" s="7" t="s">
        <v>31</v>
      </c>
      <c r="C12" s="7" t="s">
        <v>31</v>
      </c>
      <c r="D12" s="7">
        <v>0.2</v>
      </c>
      <c r="E12" s="7">
        <v>2.8</v>
      </c>
      <c r="F12" s="7" t="s">
        <v>30</v>
      </c>
      <c r="G12" s="7" t="s">
        <v>31</v>
      </c>
      <c r="H12" s="7" t="s">
        <v>30</v>
      </c>
      <c r="I12" s="7">
        <v>0.30000000000000004</v>
      </c>
      <c r="J12" s="7">
        <v>4.8</v>
      </c>
      <c r="K12" s="7" t="s">
        <v>30</v>
      </c>
      <c r="L12" s="7" t="s">
        <v>31</v>
      </c>
      <c r="M12" s="7">
        <v>0.60000000000000009</v>
      </c>
      <c r="N12" s="48"/>
    </row>
    <row r="13" spans="1:14" ht="12.75" customHeight="1" x14ac:dyDescent="0.25">
      <c r="A13" s="5">
        <v>11</v>
      </c>
      <c r="B13" s="7">
        <v>4</v>
      </c>
      <c r="C13" s="7" t="s">
        <v>31</v>
      </c>
      <c r="D13" s="7" t="s">
        <v>30</v>
      </c>
      <c r="E13" s="7" t="s">
        <v>30</v>
      </c>
      <c r="F13" s="7">
        <v>3.1</v>
      </c>
      <c r="G13" s="7" t="s">
        <v>30</v>
      </c>
      <c r="H13" s="7" t="s">
        <v>30</v>
      </c>
      <c r="I13" s="7">
        <v>3.7</v>
      </c>
      <c r="J13" s="7">
        <v>18.5</v>
      </c>
      <c r="K13" s="7" t="s">
        <v>30</v>
      </c>
      <c r="L13" s="7">
        <v>1.1000000000000001</v>
      </c>
      <c r="M13" s="7" t="s">
        <v>31</v>
      </c>
      <c r="N13" s="48"/>
    </row>
    <row r="14" spans="1:14" ht="12.75" customHeight="1" x14ac:dyDescent="0.25">
      <c r="A14" s="5">
        <v>12</v>
      </c>
      <c r="B14" s="7">
        <v>9</v>
      </c>
      <c r="C14" s="7" t="s">
        <v>31</v>
      </c>
      <c r="D14" s="7">
        <v>1</v>
      </c>
      <c r="E14" s="7">
        <v>4.3</v>
      </c>
      <c r="F14" s="7">
        <v>0.5</v>
      </c>
      <c r="G14" s="7" t="s">
        <v>30</v>
      </c>
      <c r="H14" s="7">
        <v>9</v>
      </c>
      <c r="I14" s="7" t="s">
        <v>30</v>
      </c>
      <c r="J14" s="7">
        <v>3</v>
      </c>
      <c r="K14" s="7" t="s">
        <v>30</v>
      </c>
      <c r="L14" s="7">
        <v>7.9</v>
      </c>
      <c r="M14" s="7" t="s">
        <v>30</v>
      </c>
      <c r="N14" s="48"/>
    </row>
    <row r="15" spans="1:14" ht="12.75" customHeight="1" x14ac:dyDescent="0.25">
      <c r="A15" s="5">
        <v>13</v>
      </c>
      <c r="B15" s="7">
        <v>1.5</v>
      </c>
      <c r="C15" s="7" t="s">
        <v>31</v>
      </c>
      <c r="D15" s="7" t="s">
        <v>31</v>
      </c>
      <c r="E15" s="7">
        <v>0.2</v>
      </c>
      <c r="F15" s="7" t="s">
        <v>30</v>
      </c>
      <c r="G15" s="7" t="s">
        <v>30</v>
      </c>
      <c r="H15" s="7">
        <v>0.30000000000000004</v>
      </c>
      <c r="I15" s="7" t="s">
        <v>30</v>
      </c>
      <c r="J15" s="7">
        <v>4.2</v>
      </c>
      <c r="K15" s="7" t="s">
        <v>30</v>
      </c>
      <c r="L15" s="7">
        <v>2.9</v>
      </c>
      <c r="M15" s="7" t="s">
        <v>30</v>
      </c>
      <c r="N15" s="48"/>
    </row>
    <row r="16" spans="1:14" ht="12.75" customHeight="1" x14ac:dyDescent="0.25">
      <c r="A16" s="5">
        <v>14</v>
      </c>
      <c r="B16" s="7" t="s">
        <v>31</v>
      </c>
      <c r="C16" s="7">
        <v>1.4</v>
      </c>
      <c r="D16" s="7" t="s">
        <v>30</v>
      </c>
      <c r="E16" s="7">
        <v>4.9000000000000004</v>
      </c>
      <c r="F16" s="7">
        <v>23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>
        <v>8.5</v>
      </c>
      <c r="M16" s="7" t="s">
        <v>30</v>
      </c>
      <c r="N16" s="48"/>
    </row>
    <row r="17" spans="1:14" ht="12.75" customHeight="1" x14ac:dyDescent="0.25">
      <c r="A17" s="5">
        <v>15</v>
      </c>
      <c r="B17" s="7">
        <v>5.2</v>
      </c>
      <c r="C17" s="7" t="s">
        <v>31</v>
      </c>
      <c r="D17" s="7">
        <v>3.4</v>
      </c>
      <c r="E17" s="7">
        <v>12</v>
      </c>
      <c r="F17" s="7">
        <v>2.2000000000000002</v>
      </c>
      <c r="G17" s="7" t="s">
        <v>30</v>
      </c>
      <c r="H17" s="7" t="s">
        <v>30</v>
      </c>
      <c r="I17" s="7" t="s">
        <v>30</v>
      </c>
      <c r="J17" s="7">
        <v>16.100000000000001</v>
      </c>
      <c r="K17" s="7" t="s">
        <v>30</v>
      </c>
      <c r="L17" s="7" t="s">
        <v>31</v>
      </c>
      <c r="M17" s="7" t="s">
        <v>30</v>
      </c>
      <c r="N17" s="48"/>
    </row>
    <row r="18" spans="1:14" ht="12.75" customHeight="1" x14ac:dyDescent="0.25">
      <c r="A18" s="5">
        <v>16</v>
      </c>
      <c r="B18" s="7" t="s">
        <v>30</v>
      </c>
      <c r="C18" s="7" t="s">
        <v>31</v>
      </c>
      <c r="D18" s="7" t="s">
        <v>31</v>
      </c>
      <c r="E18" s="7">
        <v>0.5</v>
      </c>
      <c r="F18" s="7">
        <v>24.1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30</v>
      </c>
      <c r="M18" s="7">
        <v>1.5</v>
      </c>
      <c r="N18" s="48"/>
    </row>
    <row r="19" spans="1:14" ht="12.75" customHeight="1" x14ac:dyDescent="0.25">
      <c r="A19" s="5">
        <v>17</v>
      </c>
      <c r="B19" s="7" t="s">
        <v>30</v>
      </c>
      <c r="C19" s="7" t="s">
        <v>30</v>
      </c>
      <c r="D19" s="7">
        <v>3.6</v>
      </c>
      <c r="E19" s="7">
        <v>0.2</v>
      </c>
      <c r="F19" s="7">
        <v>5.7</v>
      </c>
      <c r="G19" s="7" t="s">
        <v>30</v>
      </c>
      <c r="H19" s="7" t="s">
        <v>30</v>
      </c>
      <c r="I19" s="7">
        <v>4.5999999999999996</v>
      </c>
      <c r="J19" s="7">
        <v>1.3</v>
      </c>
      <c r="K19" s="7" t="s">
        <v>30</v>
      </c>
      <c r="L19" s="7">
        <v>4.4000000000000004</v>
      </c>
      <c r="M19" s="7">
        <v>6</v>
      </c>
      <c r="N19" s="48"/>
    </row>
    <row r="20" spans="1:14" ht="12.75" customHeight="1" x14ac:dyDescent="0.25">
      <c r="A20" s="5">
        <v>18</v>
      </c>
      <c r="B20" s="7">
        <v>4</v>
      </c>
      <c r="C20" s="7" t="s">
        <v>30</v>
      </c>
      <c r="D20" s="7">
        <v>5.3</v>
      </c>
      <c r="E20" s="7" t="s">
        <v>31</v>
      </c>
      <c r="F20" s="7">
        <v>3.2</v>
      </c>
      <c r="G20" s="7" t="s">
        <v>30</v>
      </c>
      <c r="H20" s="7" t="s">
        <v>30</v>
      </c>
      <c r="I20" s="7">
        <v>5.7</v>
      </c>
      <c r="J20" s="7">
        <v>1.2</v>
      </c>
      <c r="K20" s="7" t="s">
        <v>30</v>
      </c>
      <c r="L20" s="7">
        <v>4.8</v>
      </c>
      <c r="M20" s="7">
        <v>3</v>
      </c>
      <c r="N20" s="48"/>
    </row>
    <row r="21" spans="1:14" ht="12.75" customHeight="1" x14ac:dyDescent="0.25">
      <c r="A21" s="5">
        <v>19</v>
      </c>
      <c r="B21" s="7" t="s">
        <v>36</v>
      </c>
      <c r="C21" s="7" t="s">
        <v>30</v>
      </c>
      <c r="D21" s="7" t="s">
        <v>31</v>
      </c>
      <c r="E21" s="7" t="s">
        <v>30</v>
      </c>
      <c r="F21" s="7" t="s">
        <v>30</v>
      </c>
      <c r="G21" s="7" t="s">
        <v>30</v>
      </c>
      <c r="H21" s="7" t="s">
        <v>30</v>
      </c>
      <c r="I21" s="7">
        <v>1.9</v>
      </c>
      <c r="J21" s="7">
        <v>11.5</v>
      </c>
      <c r="K21" s="7">
        <v>10.4</v>
      </c>
      <c r="L21" s="7">
        <v>0.9</v>
      </c>
      <c r="M21" s="7" t="s">
        <v>30</v>
      </c>
      <c r="N21" s="48"/>
    </row>
    <row r="22" spans="1:14" ht="12.75" customHeight="1" x14ac:dyDescent="0.25">
      <c r="A22" s="5">
        <v>20</v>
      </c>
      <c r="B22" s="7" t="s">
        <v>31</v>
      </c>
      <c r="C22" s="7">
        <v>1.4</v>
      </c>
      <c r="D22" s="7">
        <v>4.8</v>
      </c>
      <c r="E22" s="7" t="s">
        <v>30</v>
      </c>
      <c r="F22" s="7">
        <v>2.6</v>
      </c>
      <c r="G22" s="7" t="s">
        <v>31</v>
      </c>
      <c r="H22" s="7" t="s">
        <v>30</v>
      </c>
      <c r="I22" s="7" t="s">
        <v>30</v>
      </c>
      <c r="J22" s="7">
        <v>0.8</v>
      </c>
      <c r="K22" s="7">
        <v>0.2</v>
      </c>
      <c r="L22" s="7" t="s">
        <v>31</v>
      </c>
      <c r="M22" s="7" t="s">
        <v>30</v>
      </c>
      <c r="N22" s="48"/>
    </row>
    <row r="23" spans="1:14" ht="12.75" customHeight="1" x14ac:dyDescent="0.25">
      <c r="A23" s="5">
        <v>21</v>
      </c>
      <c r="B23" s="7" t="s">
        <v>31</v>
      </c>
      <c r="C23" s="7">
        <v>1.6</v>
      </c>
      <c r="D23" s="7" t="s">
        <v>30</v>
      </c>
      <c r="E23" s="7" t="s">
        <v>30</v>
      </c>
      <c r="F23" s="7">
        <v>3.5</v>
      </c>
      <c r="G23" s="7">
        <v>0.9</v>
      </c>
      <c r="H23" s="7" t="s">
        <v>30</v>
      </c>
      <c r="I23" s="7" t="s">
        <v>36</v>
      </c>
      <c r="J23" s="7">
        <v>0.2</v>
      </c>
      <c r="K23" s="7">
        <v>10.9</v>
      </c>
      <c r="L23" s="7">
        <v>0.7</v>
      </c>
      <c r="M23" s="7" t="s">
        <v>30</v>
      </c>
      <c r="N23" s="48"/>
    </row>
    <row r="24" spans="1:14" ht="12.75" customHeight="1" x14ac:dyDescent="0.25">
      <c r="A24" s="5">
        <v>22</v>
      </c>
      <c r="B24" s="7">
        <v>3.2</v>
      </c>
      <c r="C24" s="7">
        <v>5.9</v>
      </c>
      <c r="D24" s="7">
        <v>7.8</v>
      </c>
      <c r="E24" s="7" t="s">
        <v>31</v>
      </c>
      <c r="F24" s="7" t="s">
        <v>30</v>
      </c>
      <c r="G24" s="7" t="s">
        <v>30</v>
      </c>
      <c r="H24" s="7" t="s">
        <v>30</v>
      </c>
      <c r="I24" s="7" t="s">
        <v>30</v>
      </c>
      <c r="J24" s="7" t="s">
        <v>30</v>
      </c>
      <c r="K24" s="7">
        <v>31.7</v>
      </c>
      <c r="L24" s="7">
        <v>0.4</v>
      </c>
      <c r="M24" s="7" t="s">
        <v>31</v>
      </c>
      <c r="N24" s="48"/>
    </row>
    <row r="25" spans="1:14" ht="12.75" customHeight="1" x14ac:dyDescent="0.25">
      <c r="A25" s="5">
        <v>23</v>
      </c>
      <c r="B25" s="7">
        <v>0.8</v>
      </c>
      <c r="C25" s="7">
        <v>2.6</v>
      </c>
      <c r="D25" s="7">
        <v>0.5</v>
      </c>
      <c r="E25" s="7">
        <v>3.8</v>
      </c>
      <c r="F25" s="7" t="s">
        <v>30</v>
      </c>
      <c r="G25" s="7" t="s">
        <v>30</v>
      </c>
      <c r="H25" s="7" t="s">
        <v>30</v>
      </c>
      <c r="I25" s="7">
        <v>0.2</v>
      </c>
      <c r="J25" s="7" t="s">
        <v>31</v>
      </c>
      <c r="K25" s="7" t="s">
        <v>31</v>
      </c>
      <c r="L25" s="7" t="s">
        <v>31</v>
      </c>
      <c r="M25" s="7" t="s">
        <v>30</v>
      </c>
      <c r="N25" s="48"/>
    </row>
    <row r="26" spans="1:14" ht="12.75" customHeight="1" x14ac:dyDescent="0.25">
      <c r="A26" s="5">
        <v>24</v>
      </c>
      <c r="B26" s="7">
        <v>1.1000000000000001</v>
      </c>
      <c r="C26" s="7" t="s">
        <v>31</v>
      </c>
      <c r="D26" s="7">
        <v>0.2</v>
      </c>
      <c r="E26" s="7" t="s">
        <v>31</v>
      </c>
      <c r="F26" s="7">
        <v>6.4</v>
      </c>
      <c r="G26" s="7">
        <v>22.3</v>
      </c>
      <c r="H26" s="7" t="s">
        <v>30</v>
      </c>
      <c r="I26" s="7">
        <v>6.9</v>
      </c>
      <c r="J26" s="7" t="s">
        <v>30</v>
      </c>
      <c r="K26" s="7">
        <v>11.1</v>
      </c>
      <c r="L26" s="7" t="s">
        <v>31</v>
      </c>
      <c r="M26" s="7" t="s">
        <v>30</v>
      </c>
      <c r="N26" s="48"/>
    </row>
    <row r="27" spans="1:14" ht="12.75" customHeight="1" x14ac:dyDescent="0.25">
      <c r="A27" s="5">
        <v>25</v>
      </c>
      <c r="B27" s="7">
        <v>0.7</v>
      </c>
      <c r="C27" s="7" t="s">
        <v>31</v>
      </c>
      <c r="D27" s="7">
        <v>0.8</v>
      </c>
      <c r="E27" s="7">
        <v>1.8</v>
      </c>
      <c r="F27" s="7">
        <v>1.2</v>
      </c>
      <c r="G27" s="7">
        <v>0.8</v>
      </c>
      <c r="H27" s="7" t="s">
        <v>30</v>
      </c>
      <c r="I27" s="7">
        <v>0.5</v>
      </c>
      <c r="J27" s="7">
        <v>1.5</v>
      </c>
      <c r="K27" s="7">
        <v>9.6999999999999993</v>
      </c>
      <c r="L27" s="7" t="s">
        <v>30</v>
      </c>
      <c r="M27" s="49"/>
      <c r="N27" s="48"/>
    </row>
    <row r="28" spans="1:14" ht="12.75" customHeight="1" x14ac:dyDescent="0.25">
      <c r="A28" s="5">
        <v>26</v>
      </c>
      <c r="B28" s="7" t="s">
        <v>31</v>
      </c>
      <c r="C28" s="7" t="s">
        <v>30</v>
      </c>
      <c r="D28" s="7" t="s">
        <v>30</v>
      </c>
      <c r="E28" s="7">
        <v>6.6</v>
      </c>
      <c r="F28" s="7">
        <v>17</v>
      </c>
      <c r="G28" s="7" t="s">
        <v>30</v>
      </c>
      <c r="H28" s="7" t="s">
        <v>30</v>
      </c>
      <c r="I28" s="7">
        <v>2.2000000000000002</v>
      </c>
      <c r="J28" s="7" t="s">
        <v>30</v>
      </c>
      <c r="K28" s="7">
        <v>1.9</v>
      </c>
      <c r="L28" s="7" t="s">
        <v>30</v>
      </c>
      <c r="M28" s="49"/>
      <c r="N28" s="48"/>
    </row>
    <row r="29" spans="1:14" ht="12.75" customHeight="1" x14ac:dyDescent="0.25">
      <c r="A29" s="5">
        <v>27</v>
      </c>
      <c r="B29" s="7">
        <v>1.3</v>
      </c>
      <c r="C29" s="7">
        <v>0.30000000000000004</v>
      </c>
      <c r="D29" s="7">
        <v>1</v>
      </c>
      <c r="E29" s="7" t="s">
        <v>31</v>
      </c>
      <c r="F29" s="7" t="s">
        <v>31</v>
      </c>
      <c r="G29" s="7" t="s">
        <v>30</v>
      </c>
      <c r="H29" s="7">
        <v>19.399999999999999</v>
      </c>
      <c r="I29" s="7">
        <v>0.2</v>
      </c>
      <c r="J29" s="7" t="s">
        <v>30</v>
      </c>
      <c r="K29" s="7" t="s">
        <v>30</v>
      </c>
      <c r="L29" s="7" t="s">
        <v>30</v>
      </c>
      <c r="M29" s="49">
        <v>27.1</v>
      </c>
      <c r="N29" s="48"/>
    </row>
    <row r="30" spans="1:14" ht="12.75" customHeight="1" x14ac:dyDescent="0.25">
      <c r="A30" s="5">
        <v>28</v>
      </c>
      <c r="B30" s="7">
        <v>0.7</v>
      </c>
      <c r="C30" s="7" t="s">
        <v>30</v>
      </c>
      <c r="D30" s="7">
        <v>0.7</v>
      </c>
      <c r="E30" s="7" t="s">
        <v>30</v>
      </c>
      <c r="F30" s="7" t="s">
        <v>31</v>
      </c>
      <c r="G30" s="7">
        <v>0.1</v>
      </c>
      <c r="H30" s="7" t="s">
        <v>30</v>
      </c>
      <c r="I30" s="7" t="s">
        <v>30</v>
      </c>
      <c r="J30" s="7" t="s">
        <v>30</v>
      </c>
      <c r="K30" s="7">
        <v>11.6</v>
      </c>
      <c r="L30" s="7" t="s">
        <v>30</v>
      </c>
      <c r="M30" s="7">
        <v>14.1</v>
      </c>
      <c r="N30" s="48"/>
    </row>
    <row r="31" spans="1:14" ht="12.75" customHeight="1" x14ac:dyDescent="0.25">
      <c r="A31" s="5">
        <v>29</v>
      </c>
      <c r="B31" s="7">
        <v>2.9</v>
      </c>
      <c r="C31" s="7" t="s">
        <v>15</v>
      </c>
      <c r="D31" s="7" t="s">
        <v>31</v>
      </c>
      <c r="E31" s="7" t="s">
        <v>30</v>
      </c>
      <c r="F31" s="7" t="s">
        <v>30</v>
      </c>
      <c r="G31" s="7" t="s">
        <v>30</v>
      </c>
      <c r="H31" s="7" t="s">
        <v>30</v>
      </c>
      <c r="I31" s="7" t="s">
        <v>30</v>
      </c>
      <c r="J31" s="7" t="s">
        <v>30</v>
      </c>
      <c r="K31" s="7">
        <v>14.4</v>
      </c>
      <c r="L31" s="7" t="s">
        <v>30</v>
      </c>
      <c r="M31" s="7">
        <v>8.6</v>
      </c>
      <c r="N31" s="48"/>
    </row>
    <row r="32" spans="1:14" ht="12.75" customHeight="1" x14ac:dyDescent="0.25">
      <c r="A32" s="5">
        <v>30</v>
      </c>
      <c r="B32" s="7" t="s">
        <v>31</v>
      </c>
      <c r="C32" s="7" t="s">
        <v>15</v>
      </c>
      <c r="D32" s="7">
        <v>8.3000000000000007</v>
      </c>
      <c r="E32" s="7" t="s">
        <v>30</v>
      </c>
      <c r="F32" s="7" t="s">
        <v>30</v>
      </c>
      <c r="G32" s="7" t="s">
        <v>30</v>
      </c>
      <c r="H32" s="7">
        <v>0.60000000000000009</v>
      </c>
      <c r="I32" s="7">
        <v>1.3</v>
      </c>
      <c r="J32" s="7" t="s">
        <v>30</v>
      </c>
      <c r="K32" s="7">
        <v>19.399999999999999</v>
      </c>
      <c r="L32" s="7" t="s">
        <v>30</v>
      </c>
      <c r="M32" s="7" t="s">
        <v>30</v>
      </c>
      <c r="N32" s="48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>
        <v>12.8</v>
      </c>
      <c r="E33" s="7" t="s">
        <v>15</v>
      </c>
      <c r="F33" s="7" t="s">
        <v>30</v>
      </c>
      <c r="G33" s="7" t="s">
        <v>15</v>
      </c>
      <c r="H33" s="7">
        <v>6</v>
      </c>
      <c r="I33" s="7">
        <v>22</v>
      </c>
      <c r="J33" s="7" t="s">
        <v>15</v>
      </c>
      <c r="K33" s="7">
        <v>4.0999999999999996</v>
      </c>
      <c r="L33" s="7" t="s">
        <v>15</v>
      </c>
      <c r="M33" s="7" t="s">
        <v>30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95.3</v>
      </c>
      <c r="C35" s="10">
        <f t="shared" si="0"/>
        <v>37</v>
      </c>
      <c r="D35" s="10">
        <f t="shared" si="0"/>
        <v>62.099999999999994</v>
      </c>
      <c r="E35" s="10">
        <f t="shared" si="0"/>
        <v>109.8</v>
      </c>
      <c r="F35" s="10">
        <f t="shared" si="0"/>
        <v>108.40000000000002</v>
      </c>
      <c r="G35" s="10">
        <f t="shared" si="0"/>
        <v>48.499999999999993</v>
      </c>
      <c r="H35" s="10">
        <f t="shared" si="0"/>
        <v>69.199999999999989</v>
      </c>
      <c r="I35" s="10">
        <f t="shared" si="0"/>
        <v>52.8</v>
      </c>
      <c r="J35" s="10">
        <f t="shared" si="0"/>
        <v>82.1</v>
      </c>
      <c r="K35" s="10">
        <f t="shared" si="0"/>
        <v>131.4</v>
      </c>
      <c r="L35" s="10">
        <f t="shared" si="0"/>
        <v>45.099999999999994</v>
      </c>
      <c r="M35" s="10">
        <f t="shared" si="0"/>
        <v>126.79999999999998</v>
      </c>
      <c r="N35" s="11">
        <f>SUM(B35:M35)</f>
        <v>968.49999999999989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871E0-4204-491A-8D21-14F00D5E1351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30</v>
      </c>
      <c r="C3" s="7" t="s">
        <v>30</v>
      </c>
      <c r="D3" s="7" t="s">
        <v>30</v>
      </c>
      <c r="E3" s="7">
        <v>5.4</v>
      </c>
      <c r="F3" s="7">
        <v>0.2</v>
      </c>
      <c r="G3" s="7">
        <v>1.9</v>
      </c>
      <c r="H3" s="7" t="s">
        <v>31</v>
      </c>
      <c r="I3" s="7" t="s">
        <v>30</v>
      </c>
      <c r="J3" s="7" t="s">
        <v>30</v>
      </c>
      <c r="K3" s="7">
        <v>14.9</v>
      </c>
      <c r="L3" s="7" t="s">
        <v>30</v>
      </c>
      <c r="M3" s="7">
        <v>0.2</v>
      </c>
      <c r="N3" s="48"/>
    </row>
    <row r="4" spans="1:14" ht="12.75" customHeight="1" x14ac:dyDescent="0.25">
      <c r="A4" s="5">
        <v>2</v>
      </c>
      <c r="B4" s="7" t="s">
        <v>30</v>
      </c>
      <c r="C4" s="7" t="s">
        <v>30</v>
      </c>
      <c r="D4" s="7" t="s">
        <v>30</v>
      </c>
      <c r="E4" s="7">
        <v>0.2</v>
      </c>
      <c r="F4" s="7">
        <v>3.8</v>
      </c>
      <c r="G4" s="7" t="s">
        <v>31</v>
      </c>
      <c r="H4" s="7" t="s">
        <v>30</v>
      </c>
      <c r="I4" s="7" t="s">
        <v>30</v>
      </c>
      <c r="J4" s="7" t="s">
        <v>30</v>
      </c>
      <c r="K4" s="7">
        <v>0.1</v>
      </c>
      <c r="L4" s="7" t="s">
        <v>30</v>
      </c>
      <c r="M4" s="7" t="s">
        <v>30</v>
      </c>
      <c r="N4" s="48"/>
    </row>
    <row r="5" spans="1:14" ht="12.75" customHeight="1" x14ac:dyDescent="0.25">
      <c r="A5" s="5">
        <v>3</v>
      </c>
      <c r="B5" s="7" t="s">
        <v>30</v>
      </c>
      <c r="C5" s="7" t="s">
        <v>30</v>
      </c>
      <c r="D5" s="7" t="s">
        <v>30</v>
      </c>
      <c r="E5" s="7">
        <v>4.5999999999999996</v>
      </c>
      <c r="F5" s="7" t="s">
        <v>30</v>
      </c>
      <c r="G5" s="7" t="s">
        <v>31</v>
      </c>
      <c r="H5" s="7" t="s">
        <v>30</v>
      </c>
      <c r="I5" s="7" t="s">
        <v>30</v>
      </c>
      <c r="J5" s="7" t="s">
        <v>31</v>
      </c>
      <c r="K5" s="7">
        <v>6.5</v>
      </c>
      <c r="L5" s="7" t="s">
        <v>30</v>
      </c>
      <c r="M5" s="7">
        <v>0.7</v>
      </c>
      <c r="N5" s="48"/>
    </row>
    <row r="6" spans="1:14" ht="12.75" customHeight="1" x14ac:dyDescent="0.25">
      <c r="A6" s="5">
        <v>4</v>
      </c>
      <c r="B6" s="7">
        <v>0.8</v>
      </c>
      <c r="C6" s="7" t="s">
        <v>30</v>
      </c>
      <c r="D6" s="7" t="s">
        <v>30</v>
      </c>
      <c r="E6" s="7">
        <v>4.5</v>
      </c>
      <c r="F6" s="7" t="s">
        <v>30</v>
      </c>
      <c r="G6" s="7" t="s">
        <v>30</v>
      </c>
      <c r="H6" s="7">
        <v>0.4</v>
      </c>
      <c r="I6" s="7">
        <v>3.1</v>
      </c>
      <c r="J6" s="7" t="s">
        <v>30</v>
      </c>
      <c r="K6" s="7">
        <v>4</v>
      </c>
      <c r="L6" s="7" t="s">
        <v>31</v>
      </c>
      <c r="M6" s="7">
        <v>0.30000000000000004</v>
      </c>
      <c r="N6" s="48"/>
    </row>
    <row r="7" spans="1:14" ht="12.75" customHeight="1" x14ac:dyDescent="0.25">
      <c r="A7" s="5">
        <v>5</v>
      </c>
      <c r="B7" s="7">
        <v>4.7</v>
      </c>
      <c r="C7" s="7" t="s">
        <v>30</v>
      </c>
      <c r="D7" s="7">
        <v>0.30000000000000004</v>
      </c>
      <c r="E7" s="7">
        <v>6.1</v>
      </c>
      <c r="F7" s="7" t="s">
        <v>30</v>
      </c>
      <c r="G7" s="7" t="s">
        <v>30</v>
      </c>
      <c r="H7" s="7" t="s">
        <v>31</v>
      </c>
      <c r="I7" s="7" t="s">
        <v>30</v>
      </c>
      <c r="J7" s="7" t="s">
        <v>30</v>
      </c>
      <c r="K7" s="7">
        <v>2.8</v>
      </c>
      <c r="L7" s="7" t="s">
        <v>30</v>
      </c>
      <c r="M7" s="7" t="s">
        <v>30</v>
      </c>
      <c r="N7" s="48"/>
    </row>
    <row r="8" spans="1:14" ht="12.75" customHeight="1" x14ac:dyDescent="0.25">
      <c r="A8" s="5">
        <v>6</v>
      </c>
      <c r="B8" s="7">
        <v>11.6</v>
      </c>
      <c r="C8" s="7">
        <v>0.8</v>
      </c>
      <c r="D8" s="7" t="s">
        <v>30</v>
      </c>
      <c r="E8" s="7" t="s">
        <v>31</v>
      </c>
      <c r="F8" s="7" t="s">
        <v>30</v>
      </c>
      <c r="G8" s="7" t="s">
        <v>30</v>
      </c>
      <c r="H8" s="7" t="s">
        <v>30</v>
      </c>
      <c r="I8" s="7" t="s">
        <v>30</v>
      </c>
      <c r="J8" s="7" t="s">
        <v>30</v>
      </c>
      <c r="K8" s="7">
        <v>24</v>
      </c>
      <c r="L8" s="7" t="s">
        <v>31</v>
      </c>
      <c r="M8" s="7">
        <v>8.3000000000000007</v>
      </c>
      <c r="N8" s="48"/>
    </row>
    <row r="9" spans="1:14" ht="12.75" customHeight="1" x14ac:dyDescent="0.25">
      <c r="A9" s="5">
        <v>7</v>
      </c>
      <c r="B9" s="7">
        <v>4.5</v>
      </c>
      <c r="C9" s="7">
        <v>0.4</v>
      </c>
      <c r="D9" s="7" t="s">
        <v>30</v>
      </c>
      <c r="E9" s="7">
        <v>0.5</v>
      </c>
      <c r="F9" s="7" t="s">
        <v>30</v>
      </c>
      <c r="G9" s="7" t="s">
        <v>30</v>
      </c>
      <c r="H9" s="7" t="s">
        <v>30</v>
      </c>
      <c r="I9" s="7" t="s">
        <v>30</v>
      </c>
      <c r="J9" s="7">
        <v>5.7</v>
      </c>
      <c r="K9" s="7">
        <v>0.30000000000000004</v>
      </c>
      <c r="L9" s="7" t="s">
        <v>31</v>
      </c>
      <c r="M9" s="7">
        <v>5.3</v>
      </c>
      <c r="N9" s="48"/>
    </row>
    <row r="10" spans="1:14" ht="12.75" customHeight="1" x14ac:dyDescent="0.25">
      <c r="A10" s="5">
        <v>8</v>
      </c>
      <c r="B10" s="7">
        <v>3.4</v>
      </c>
      <c r="C10" s="7" t="s">
        <v>31</v>
      </c>
      <c r="D10" s="7" t="s">
        <v>30</v>
      </c>
      <c r="E10" s="7" t="s">
        <v>31</v>
      </c>
      <c r="F10" s="7">
        <v>1</v>
      </c>
      <c r="G10" s="7" t="s">
        <v>30</v>
      </c>
      <c r="H10" s="7" t="s">
        <v>31</v>
      </c>
      <c r="I10" s="7" t="s">
        <v>31</v>
      </c>
      <c r="J10" s="7">
        <v>0.2</v>
      </c>
      <c r="K10" s="7">
        <v>1.5</v>
      </c>
      <c r="L10" s="7">
        <v>0.1</v>
      </c>
      <c r="M10" s="7">
        <v>3.4</v>
      </c>
      <c r="N10" s="48"/>
    </row>
    <row r="11" spans="1:14" ht="12.75" customHeight="1" x14ac:dyDescent="0.25">
      <c r="A11" s="5">
        <v>9</v>
      </c>
      <c r="B11" s="7">
        <v>4.5999999999999996</v>
      </c>
      <c r="C11" s="7" t="s">
        <v>31</v>
      </c>
      <c r="D11" s="7" t="s">
        <v>30</v>
      </c>
      <c r="E11" s="7">
        <v>9</v>
      </c>
      <c r="F11" s="7">
        <v>1</v>
      </c>
      <c r="G11" s="7">
        <v>0.4</v>
      </c>
      <c r="H11" s="7">
        <v>2.8</v>
      </c>
      <c r="I11" s="7">
        <v>2.6</v>
      </c>
      <c r="J11" s="7">
        <v>2</v>
      </c>
      <c r="K11" s="7">
        <v>2.7</v>
      </c>
      <c r="L11" s="7">
        <v>11.7</v>
      </c>
      <c r="M11" s="7">
        <v>3.7</v>
      </c>
      <c r="N11" s="48"/>
    </row>
    <row r="12" spans="1:14" ht="12.75" customHeight="1" x14ac:dyDescent="0.25">
      <c r="A12" s="5">
        <v>10</v>
      </c>
      <c r="B12" s="7">
        <v>16</v>
      </c>
      <c r="C12" s="7" t="s">
        <v>30</v>
      </c>
      <c r="D12" s="7" t="s">
        <v>30</v>
      </c>
      <c r="E12" s="7">
        <v>7.1</v>
      </c>
      <c r="F12" s="7" t="s">
        <v>30</v>
      </c>
      <c r="G12" s="7">
        <v>0.4</v>
      </c>
      <c r="H12" s="7">
        <v>5</v>
      </c>
      <c r="I12" s="7" t="s">
        <v>31</v>
      </c>
      <c r="J12" s="7">
        <v>10.5</v>
      </c>
      <c r="K12" s="7">
        <v>1.3</v>
      </c>
      <c r="L12" s="7">
        <v>4.5</v>
      </c>
      <c r="M12" s="7" t="s">
        <v>31</v>
      </c>
      <c r="N12" s="48"/>
    </row>
    <row r="13" spans="1:14" ht="12.75" customHeight="1" x14ac:dyDescent="0.25">
      <c r="A13" s="5">
        <v>11</v>
      </c>
      <c r="B13" s="7">
        <v>2.8</v>
      </c>
      <c r="C13" s="7" t="s">
        <v>30</v>
      </c>
      <c r="D13" s="7" t="s">
        <v>30</v>
      </c>
      <c r="E13" s="7">
        <v>1.8</v>
      </c>
      <c r="F13" s="7">
        <v>1.1000000000000001</v>
      </c>
      <c r="G13" s="7">
        <v>0.1</v>
      </c>
      <c r="H13" s="7">
        <v>0.7</v>
      </c>
      <c r="I13" s="7">
        <v>6.3</v>
      </c>
      <c r="J13" s="7">
        <v>6</v>
      </c>
      <c r="K13" s="7">
        <v>11.4</v>
      </c>
      <c r="L13" s="7" t="s">
        <v>30</v>
      </c>
      <c r="M13" s="7" t="s">
        <v>31</v>
      </c>
      <c r="N13" s="48"/>
    </row>
    <row r="14" spans="1:14" ht="12.75" customHeight="1" x14ac:dyDescent="0.25">
      <c r="A14" s="5">
        <v>12</v>
      </c>
      <c r="B14" s="7">
        <v>1.1000000000000001</v>
      </c>
      <c r="C14" s="7" t="s">
        <v>30</v>
      </c>
      <c r="D14" s="7" t="s">
        <v>30</v>
      </c>
      <c r="E14" s="7" t="s">
        <v>30</v>
      </c>
      <c r="F14" s="7">
        <v>0.4</v>
      </c>
      <c r="G14" s="7">
        <v>8.6</v>
      </c>
      <c r="H14" s="7" t="s">
        <v>30</v>
      </c>
      <c r="I14" s="7">
        <v>2.4</v>
      </c>
      <c r="J14" s="7">
        <v>11.5</v>
      </c>
      <c r="K14" s="7">
        <v>13.2</v>
      </c>
      <c r="L14" s="49"/>
      <c r="M14" s="7">
        <v>23.3</v>
      </c>
      <c r="N14" s="48"/>
    </row>
    <row r="15" spans="1:14" ht="12.75" customHeight="1" x14ac:dyDescent="0.25">
      <c r="A15" s="5">
        <v>13</v>
      </c>
      <c r="B15" s="7">
        <v>2.4</v>
      </c>
      <c r="C15" s="7" t="s">
        <v>30</v>
      </c>
      <c r="D15" s="7" t="s">
        <v>31</v>
      </c>
      <c r="E15" s="7" t="s">
        <v>30</v>
      </c>
      <c r="F15" s="7" t="s">
        <v>30</v>
      </c>
      <c r="G15" s="7">
        <v>6</v>
      </c>
      <c r="H15" s="7">
        <v>12.8</v>
      </c>
      <c r="I15" s="7" t="s">
        <v>30</v>
      </c>
      <c r="J15" s="7">
        <v>12.5</v>
      </c>
      <c r="K15" s="7">
        <v>1.6</v>
      </c>
      <c r="L15" s="49">
        <v>25.1</v>
      </c>
      <c r="M15" s="7">
        <v>1.2</v>
      </c>
      <c r="N15" s="48"/>
    </row>
    <row r="16" spans="1:14" ht="12.75" customHeight="1" x14ac:dyDescent="0.25">
      <c r="A16" s="5">
        <v>14</v>
      </c>
      <c r="B16" s="7" t="s">
        <v>31</v>
      </c>
      <c r="C16" s="7" t="s">
        <v>30</v>
      </c>
      <c r="D16" s="7" t="s">
        <v>30</v>
      </c>
      <c r="E16" s="7" t="s">
        <v>30</v>
      </c>
      <c r="F16" s="7">
        <v>4.8</v>
      </c>
      <c r="G16" s="7">
        <v>0.4</v>
      </c>
      <c r="H16" s="49"/>
      <c r="I16" s="7">
        <v>0.2</v>
      </c>
      <c r="J16" s="7">
        <v>0.5</v>
      </c>
      <c r="K16" s="7">
        <v>0.5</v>
      </c>
      <c r="L16" s="7" t="s">
        <v>31</v>
      </c>
      <c r="M16" s="7">
        <v>13.1</v>
      </c>
      <c r="N16" s="48"/>
    </row>
    <row r="17" spans="1:14" ht="12.75" customHeight="1" x14ac:dyDescent="0.25">
      <c r="A17" s="5">
        <v>15</v>
      </c>
      <c r="B17" s="7" t="s">
        <v>31</v>
      </c>
      <c r="C17" s="7">
        <v>0.1</v>
      </c>
      <c r="D17" s="7" t="s">
        <v>31</v>
      </c>
      <c r="E17" s="7" t="s">
        <v>30</v>
      </c>
      <c r="F17" s="7" t="s">
        <v>30</v>
      </c>
      <c r="G17" s="7">
        <v>1.1000000000000001</v>
      </c>
      <c r="H17" s="49">
        <v>12.2</v>
      </c>
      <c r="I17" s="7" t="s">
        <v>31</v>
      </c>
      <c r="J17" s="7">
        <v>26.3</v>
      </c>
      <c r="K17" s="7" t="s">
        <v>30</v>
      </c>
      <c r="L17" s="7" t="s">
        <v>30</v>
      </c>
      <c r="M17" s="7">
        <v>0.2</v>
      </c>
      <c r="N17" s="48"/>
    </row>
    <row r="18" spans="1:14" ht="12.75" customHeight="1" x14ac:dyDescent="0.25">
      <c r="A18" s="5">
        <v>16</v>
      </c>
      <c r="B18" s="7" t="s">
        <v>31</v>
      </c>
      <c r="C18" s="7" t="s">
        <v>30</v>
      </c>
      <c r="D18" s="7">
        <v>0.7</v>
      </c>
      <c r="E18" s="7" t="s">
        <v>31</v>
      </c>
      <c r="F18" s="7" t="s">
        <v>31</v>
      </c>
      <c r="G18" s="7">
        <v>17.3</v>
      </c>
      <c r="H18" s="7">
        <v>2.2999999999999998</v>
      </c>
      <c r="I18" s="7" t="s">
        <v>31</v>
      </c>
      <c r="J18" s="7" t="s">
        <v>30</v>
      </c>
      <c r="K18" s="7" t="s">
        <v>31</v>
      </c>
      <c r="L18" s="7" t="s">
        <v>30</v>
      </c>
      <c r="M18" s="7">
        <v>1.8</v>
      </c>
      <c r="N18" s="48"/>
    </row>
    <row r="19" spans="1:14" ht="12.75" customHeight="1" x14ac:dyDescent="0.25">
      <c r="A19" s="5">
        <v>17</v>
      </c>
      <c r="B19" s="7" t="s">
        <v>31</v>
      </c>
      <c r="C19" s="7" t="s">
        <v>31</v>
      </c>
      <c r="D19" s="7" t="s">
        <v>30</v>
      </c>
      <c r="E19" s="7" t="s">
        <v>31</v>
      </c>
      <c r="F19" s="7">
        <v>4.2</v>
      </c>
      <c r="G19" s="7" t="s">
        <v>31</v>
      </c>
      <c r="H19" s="7" t="s">
        <v>31</v>
      </c>
      <c r="I19" s="7" t="s">
        <v>30</v>
      </c>
      <c r="J19" s="7" t="s">
        <v>30</v>
      </c>
      <c r="K19" s="7">
        <v>0.4</v>
      </c>
      <c r="L19" s="7" t="s">
        <v>30</v>
      </c>
      <c r="M19" s="7">
        <v>1.6</v>
      </c>
      <c r="N19" s="48"/>
    </row>
    <row r="20" spans="1:14" ht="12.75" customHeight="1" x14ac:dyDescent="0.25">
      <c r="A20" s="5">
        <v>18</v>
      </c>
      <c r="B20" s="7" t="s">
        <v>30</v>
      </c>
      <c r="C20" s="7" t="s">
        <v>31</v>
      </c>
      <c r="D20" s="7" t="s">
        <v>31</v>
      </c>
      <c r="E20" s="7" t="s">
        <v>31</v>
      </c>
      <c r="F20" s="7">
        <v>4.2</v>
      </c>
      <c r="G20" s="7" t="s">
        <v>31</v>
      </c>
      <c r="H20" s="7">
        <v>5.4</v>
      </c>
      <c r="I20" s="7" t="s">
        <v>30</v>
      </c>
      <c r="J20" s="7" t="s">
        <v>30</v>
      </c>
      <c r="K20" s="7" t="s">
        <v>30</v>
      </c>
      <c r="L20" s="7" t="s">
        <v>30</v>
      </c>
      <c r="M20" s="7">
        <v>22.3</v>
      </c>
      <c r="N20" s="48"/>
    </row>
    <row r="21" spans="1:14" ht="12.75" customHeight="1" x14ac:dyDescent="0.25">
      <c r="A21" s="5">
        <v>19</v>
      </c>
      <c r="B21" s="7" t="s">
        <v>31</v>
      </c>
      <c r="C21" s="7" t="s">
        <v>30</v>
      </c>
      <c r="D21" s="7" t="s">
        <v>30</v>
      </c>
      <c r="E21" s="7" t="s">
        <v>30</v>
      </c>
      <c r="F21" s="7">
        <v>0.5</v>
      </c>
      <c r="G21" s="7" t="s">
        <v>30</v>
      </c>
      <c r="H21" s="7">
        <v>2.1</v>
      </c>
      <c r="I21" s="7" t="s">
        <v>30</v>
      </c>
      <c r="J21" s="7" t="s">
        <v>30</v>
      </c>
      <c r="K21" s="7" t="s">
        <v>30</v>
      </c>
      <c r="L21" s="7" t="s">
        <v>31</v>
      </c>
      <c r="M21" s="7">
        <v>14.2</v>
      </c>
      <c r="N21" s="48"/>
    </row>
    <row r="22" spans="1:14" ht="12.75" customHeight="1" x14ac:dyDescent="0.25">
      <c r="A22" s="5">
        <v>20</v>
      </c>
      <c r="B22" s="7">
        <v>1.1000000000000001</v>
      </c>
      <c r="C22" s="7" t="s">
        <v>30</v>
      </c>
      <c r="D22" s="7" t="s">
        <v>30</v>
      </c>
      <c r="E22" s="7" t="s">
        <v>30</v>
      </c>
      <c r="F22" s="7">
        <v>8.8000000000000007</v>
      </c>
      <c r="G22" s="7" t="s">
        <v>30</v>
      </c>
      <c r="H22" s="7">
        <v>4</v>
      </c>
      <c r="I22" s="7" t="s">
        <v>30</v>
      </c>
      <c r="J22" s="7">
        <v>0.60000000000000009</v>
      </c>
      <c r="K22" s="7" t="s">
        <v>30</v>
      </c>
      <c r="L22" s="7">
        <v>5.2</v>
      </c>
      <c r="M22" s="7">
        <v>6</v>
      </c>
      <c r="N22" s="48"/>
    </row>
    <row r="23" spans="1:14" ht="12.75" customHeight="1" x14ac:dyDescent="0.25">
      <c r="A23" s="5">
        <v>21</v>
      </c>
      <c r="B23" s="7">
        <v>5</v>
      </c>
      <c r="C23" s="7" t="s">
        <v>31</v>
      </c>
      <c r="D23" s="7">
        <v>1</v>
      </c>
      <c r="E23" s="7" t="s">
        <v>30</v>
      </c>
      <c r="F23" s="7" t="s">
        <v>30</v>
      </c>
      <c r="G23" s="7" t="s">
        <v>30</v>
      </c>
      <c r="H23" s="7" t="s">
        <v>30</v>
      </c>
      <c r="I23" s="7">
        <v>24.3</v>
      </c>
      <c r="J23" s="7" t="s">
        <v>31</v>
      </c>
      <c r="K23" s="7" t="s">
        <v>31</v>
      </c>
      <c r="L23" s="7">
        <v>0.8</v>
      </c>
      <c r="M23" s="7">
        <v>2.1</v>
      </c>
      <c r="N23" s="48"/>
    </row>
    <row r="24" spans="1:14" ht="12.75" customHeight="1" x14ac:dyDescent="0.25">
      <c r="A24" s="5">
        <v>22</v>
      </c>
      <c r="B24" s="7">
        <v>6.1</v>
      </c>
      <c r="C24" s="7" t="s">
        <v>31</v>
      </c>
      <c r="D24" s="7">
        <v>2.9</v>
      </c>
      <c r="E24" s="7" t="s">
        <v>31</v>
      </c>
      <c r="F24" s="7" t="s">
        <v>30</v>
      </c>
      <c r="G24" s="7" t="s">
        <v>30</v>
      </c>
      <c r="H24" s="7" t="s">
        <v>30</v>
      </c>
      <c r="I24" s="7">
        <v>6.8</v>
      </c>
      <c r="J24" s="7">
        <v>30.2</v>
      </c>
      <c r="K24" s="7">
        <v>0.9</v>
      </c>
      <c r="L24" s="7" t="s">
        <v>30</v>
      </c>
      <c r="M24" s="7">
        <v>3.5</v>
      </c>
      <c r="N24" s="48"/>
    </row>
    <row r="25" spans="1:14" ht="12.75" customHeight="1" x14ac:dyDescent="0.25">
      <c r="A25" s="5">
        <v>23</v>
      </c>
      <c r="B25" s="7">
        <v>1.2</v>
      </c>
      <c r="C25" s="7">
        <v>0.1</v>
      </c>
      <c r="D25" s="7" t="s">
        <v>30</v>
      </c>
      <c r="E25" s="7">
        <v>7.7</v>
      </c>
      <c r="F25" s="7" t="s">
        <v>30</v>
      </c>
      <c r="G25" s="7" t="s">
        <v>30</v>
      </c>
      <c r="H25" s="7" t="s">
        <v>30</v>
      </c>
      <c r="I25" s="7" t="s">
        <v>30</v>
      </c>
      <c r="J25" s="7" t="s">
        <v>30</v>
      </c>
      <c r="K25" s="7">
        <v>0.1</v>
      </c>
      <c r="L25" s="7" t="s">
        <v>31</v>
      </c>
      <c r="M25" s="7">
        <v>6</v>
      </c>
      <c r="N25" s="48"/>
    </row>
    <row r="26" spans="1:14" ht="12.75" customHeight="1" x14ac:dyDescent="0.25">
      <c r="A26" s="5">
        <v>24</v>
      </c>
      <c r="B26" s="7">
        <v>0.30000000000000004</v>
      </c>
      <c r="C26" s="7" t="s">
        <v>30</v>
      </c>
      <c r="D26" s="7" t="s">
        <v>30</v>
      </c>
      <c r="E26" s="7">
        <v>11.8</v>
      </c>
      <c r="F26" s="7" t="s">
        <v>30</v>
      </c>
      <c r="G26" s="7" t="s">
        <v>30</v>
      </c>
      <c r="H26" s="7" t="s">
        <v>30</v>
      </c>
      <c r="I26" s="7" t="s">
        <v>30</v>
      </c>
      <c r="J26" s="7" t="s">
        <v>30</v>
      </c>
      <c r="K26" s="7">
        <v>0.5</v>
      </c>
      <c r="L26" s="7">
        <v>1.4</v>
      </c>
      <c r="M26" s="7" t="s">
        <v>31</v>
      </c>
      <c r="N26" s="48"/>
    </row>
    <row r="27" spans="1:14" ht="12.75" customHeight="1" x14ac:dyDescent="0.25">
      <c r="A27" s="5">
        <v>25</v>
      </c>
      <c r="B27" s="7" t="s">
        <v>30</v>
      </c>
      <c r="C27" s="7">
        <v>2.6</v>
      </c>
      <c r="D27" s="7" t="s">
        <v>30</v>
      </c>
      <c r="E27" s="7">
        <v>2.5</v>
      </c>
      <c r="F27" s="7" t="s">
        <v>31</v>
      </c>
      <c r="G27" s="7" t="s">
        <v>30</v>
      </c>
      <c r="H27" s="7">
        <v>1.4</v>
      </c>
      <c r="I27" s="7" t="s">
        <v>30</v>
      </c>
      <c r="J27" s="7" t="s">
        <v>31</v>
      </c>
      <c r="K27" s="7">
        <v>0.1</v>
      </c>
      <c r="L27" s="7" t="s">
        <v>30</v>
      </c>
      <c r="M27" s="7" t="s">
        <v>30</v>
      </c>
      <c r="N27" s="48"/>
    </row>
    <row r="28" spans="1:14" ht="12.75" customHeight="1" x14ac:dyDescent="0.25">
      <c r="A28" s="5">
        <v>26</v>
      </c>
      <c r="B28" s="7">
        <v>9</v>
      </c>
      <c r="C28" s="7">
        <v>3.1</v>
      </c>
      <c r="D28" s="7" t="s">
        <v>30</v>
      </c>
      <c r="E28" s="7">
        <v>11.7</v>
      </c>
      <c r="F28" s="7">
        <v>2.7</v>
      </c>
      <c r="G28" s="7" t="s">
        <v>30</v>
      </c>
      <c r="H28" s="7">
        <v>3.5</v>
      </c>
      <c r="I28" s="7" t="s">
        <v>30</v>
      </c>
      <c r="J28" s="7">
        <v>4</v>
      </c>
      <c r="K28" s="7">
        <v>5.3</v>
      </c>
      <c r="L28" s="7" t="s">
        <v>30</v>
      </c>
      <c r="M28" s="7" t="s">
        <v>31</v>
      </c>
      <c r="N28" s="48"/>
    </row>
    <row r="29" spans="1:14" ht="12.75" customHeight="1" x14ac:dyDescent="0.25">
      <c r="A29" s="5">
        <v>27</v>
      </c>
      <c r="B29" s="7">
        <v>1.1000000000000001</v>
      </c>
      <c r="C29" s="7" t="s">
        <v>31</v>
      </c>
      <c r="D29" s="7" t="s">
        <v>30</v>
      </c>
      <c r="E29" s="7" t="s">
        <v>30</v>
      </c>
      <c r="F29" s="7">
        <v>3.9</v>
      </c>
      <c r="G29" s="7" t="s">
        <v>30</v>
      </c>
      <c r="H29" s="7">
        <v>6.4</v>
      </c>
      <c r="I29" s="7" t="s">
        <v>30</v>
      </c>
      <c r="J29" s="7">
        <v>7.2</v>
      </c>
      <c r="K29" s="7">
        <v>3.6</v>
      </c>
      <c r="L29" s="7" t="s">
        <v>30</v>
      </c>
      <c r="M29" s="7">
        <v>2.2000000000000002</v>
      </c>
      <c r="N29" s="48"/>
    </row>
    <row r="30" spans="1:14" ht="12.75" customHeight="1" x14ac:dyDescent="0.25">
      <c r="A30" s="5">
        <v>28</v>
      </c>
      <c r="B30" s="7">
        <v>13.6</v>
      </c>
      <c r="C30" s="7" t="s">
        <v>30</v>
      </c>
      <c r="D30" s="7" t="s">
        <v>30</v>
      </c>
      <c r="E30" s="7" t="s">
        <v>30</v>
      </c>
      <c r="F30" s="7" t="s">
        <v>31</v>
      </c>
      <c r="G30" s="7" t="s">
        <v>30</v>
      </c>
      <c r="H30" s="7">
        <v>0.8</v>
      </c>
      <c r="I30" s="7" t="s">
        <v>30</v>
      </c>
      <c r="J30" s="7">
        <v>4.5999999999999996</v>
      </c>
      <c r="K30" s="7" t="s">
        <v>30</v>
      </c>
      <c r="L30" s="7" t="s">
        <v>30</v>
      </c>
      <c r="M30" s="7">
        <v>7.1</v>
      </c>
      <c r="N30" s="48"/>
    </row>
    <row r="31" spans="1:14" ht="12.75" customHeight="1" x14ac:dyDescent="0.25">
      <c r="A31" s="5">
        <v>29</v>
      </c>
      <c r="B31" s="7" t="s">
        <v>31</v>
      </c>
      <c r="C31" s="7" t="s">
        <v>15</v>
      </c>
      <c r="D31" s="7" t="s">
        <v>30</v>
      </c>
      <c r="E31" s="7" t="s">
        <v>30</v>
      </c>
      <c r="F31" s="7">
        <v>1.1000000000000001</v>
      </c>
      <c r="G31" s="7" t="s">
        <v>30</v>
      </c>
      <c r="H31" s="7">
        <v>2.2999999999999998</v>
      </c>
      <c r="I31" s="7" t="s">
        <v>30</v>
      </c>
      <c r="J31" s="7">
        <v>4.2</v>
      </c>
      <c r="K31" s="7" t="s">
        <v>30</v>
      </c>
      <c r="L31" s="7">
        <v>13.6</v>
      </c>
      <c r="M31" s="7">
        <v>6.5</v>
      </c>
      <c r="N31" s="48"/>
    </row>
    <row r="32" spans="1:14" ht="12.75" customHeight="1" x14ac:dyDescent="0.25">
      <c r="A32" s="5">
        <v>30</v>
      </c>
      <c r="B32" s="7" t="s">
        <v>31</v>
      </c>
      <c r="C32" s="7" t="s">
        <v>15</v>
      </c>
      <c r="D32" s="7">
        <v>3.5</v>
      </c>
      <c r="E32" s="7" t="s">
        <v>30</v>
      </c>
      <c r="F32" s="7" t="s">
        <v>31</v>
      </c>
      <c r="G32" s="7" t="s">
        <v>30</v>
      </c>
      <c r="H32" s="7">
        <v>0.2</v>
      </c>
      <c r="I32" s="7" t="s">
        <v>30</v>
      </c>
      <c r="J32" s="7">
        <v>6.3</v>
      </c>
      <c r="K32" s="7" t="s">
        <v>30</v>
      </c>
      <c r="L32" s="7">
        <v>0.1</v>
      </c>
      <c r="M32" s="7">
        <v>23.7</v>
      </c>
      <c r="N32" s="48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>
        <v>8.1999999999999993</v>
      </c>
      <c r="E33" s="7" t="s">
        <v>15</v>
      </c>
      <c r="F33" s="7">
        <v>0.30000000000000004</v>
      </c>
      <c r="G33" s="7" t="s">
        <v>15</v>
      </c>
      <c r="H33" s="7" t="s">
        <v>30</v>
      </c>
      <c r="I33" s="7" t="s">
        <v>30</v>
      </c>
      <c r="J33" s="7" t="s">
        <v>15</v>
      </c>
      <c r="K33" s="7" t="s">
        <v>30</v>
      </c>
      <c r="L33" s="7" t="s">
        <v>15</v>
      </c>
      <c r="M33" s="7">
        <v>2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89.299999999999983</v>
      </c>
      <c r="C35" s="10">
        <f t="shared" si="0"/>
        <v>7.1</v>
      </c>
      <c r="D35" s="10">
        <f t="shared" si="0"/>
        <v>16.600000000000001</v>
      </c>
      <c r="E35" s="10">
        <f t="shared" si="0"/>
        <v>72.900000000000006</v>
      </c>
      <c r="F35" s="10">
        <f t="shared" si="0"/>
        <v>38</v>
      </c>
      <c r="G35" s="10">
        <f t="shared" si="0"/>
        <v>36.200000000000003</v>
      </c>
      <c r="H35" s="10">
        <f t="shared" si="0"/>
        <v>62.29999999999999</v>
      </c>
      <c r="I35" s="10">
        <f t="shared" si="0"/>
        <v>45.699999999999996</v>
      </c>
      <c r="J35" s="10">
        <f t="shared" si="0"/>
        <v>132.30000000000001</v>
      </c>
      <c r="K35" s="10">
        <f t="shared" si="0"/>
        <v>95.699999999999989</v>
      </c>
      <c r="L35" s="10">
        <f t="shared" si="0"/>
        <v>62.5</v>
      </c>
      <c r="M35" s="10">
        <f t="shared" si="0"/>
        <v>158.69999999999999</v>
      </c>
      <c r="N35" s="11">
        <f>SUM(B35:M35)</f>
        <v>817.3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43DE-2E63-41F6-A12E-BCD11BB5F49F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31</v>
      </c>
      <c r="C3" s="7" t="s">
        <v>31</v>
      </c>
      <c r="D3" s="7">
        <v>3.9</v>
      </c>
      <c r="E3" s="7">
        <v>0.4</v>
      </c>
      <c r="F3" s="7" t="s">
        <v>31</v>
      </c>
      <c r="G3" s="7" t="s">
        <v>30</v>
      </c>
      <c r="H3" s="7">
        <v>1.5</v>
      </c>
      <c r="I3" s="7" t="s">
        <v>30</v>
      </c>
      <c r="J3" s="7">
        <v>9.6</v>
      </c>
      <c r="K3" s="7" t="s">
        <v>30</v>
      </c>
      <c r="L3" s="7" t="s">
        <v>31</v>
      </c>
      <c r="M3" s="7">
        <v>8.5</v>
      </c>
      <c r="N3" s="48"/>
    </row>
    <row r="4" spans="1:14" ht="12.75" customHeight="1" x14ac:dyDescent="0.25">
      <c r="A4" s="5">
        <v>2</v>
      </c>
      <c r="B4" s="7" t="s">
        <v>30</v>
      </c>
      <c r="C4" s="7" t="s">
        <v>31</v>
      </c>
      <c r="D4" s="7" t="s">
        <v>30</v>
      </c>
      <c r="E4" s="7" t="s">
        <v>31</v>
      </c>
      <c r="F4" s="7">
        <v>0.7</v>
      </c>
      <c r="G4" s="7" t="s">
        <v>30</v>
      </c>
      <c r="H4" s="7" t="s">
        <v>30</v>
      </c>
      <c r="I4" s="7" t="s">
        <v>31</v>
      </c>
      <c r="J4" s="7">
        <v>3.5</v>
      </c>
      <c r="K4" s="7">
        <v>17.399999999999999</v>
      </c>
      <c r="L4" s="7">
        <v>11.9</v>
      </c>
      <c r="M4" s="7">
        <v>1.9</v>
      </c>
      <c r="N4" s="48"/>
    </row>
    <row r="5" spans="1:14" ht="12.75" customHeight="1" x14ac:dyDescent="0.25">
      <c r="A5" s="5">
        <v>3</v>
      </c>
      <c r="B5" s="7">
        <v>1.7000000000000002</v>
      </c>
      <c r="C5" s="7">
        <v>0.9</v>
      </c>
      <c r="D5" s="7" t="s">
        <v>31</v>
      </c>
      <c r="E5" s="7" t="s">
        <v>30</v>
      </c>
      <c r="F5" s="7" t="s">
        <v>36</v>
      </c>
      <c r="G5" s="7" t="s">
        <v>31</v>
      </c>
      <c r="H5" s="7">
        <v>19</v>
      </c>
      <c r="I5" s="7" t="s">
        <v>30</v>
      </c>
      <c r="J5" s="7">
        <v>0.7</v>
      </c>
      <c r="K5" s="7">
        <v>3.3</v>
      </c>
      <c r="L5" s="7" t="s">
        <v>30</v>
      </c>
      <c r="M5" s="7">
        <v>7.7</v>
      </c>
      <c r="N5" s="48"/>
    </row>
    <row r="6" spans="1:14" ht="12.75" customHeight="1" x14ac:dyDescent="0.25">
      <c r="A6" s="5">
        <v>4</v>
      </c>
      <c r="B6" s="7">
        <v>5</v>
      </c>
      <c r="C6" s="7" t="s">
        <v>31</v>
      </c>
      <c r="D6" s="7" t="s">
        <v>30</v>
      </c>
      <c r="E6" s="7" t="s">
        <v>31</v>
      </c>
      <c r="F6" s="7" t="s">
        <v>30</v>
      </c>
      <c r="G6" s="7">
        <v>0.2</v>
      </c>
      <c r="H6" s="7">
        <v>6</v>
      </c>
      <c r="I6" s="7" t="s">
        <v>30</v>
      </c>
      <c r="J6" s="7" t="s">
        <v>30</v>
      </c>
      <c r="K6" s="7" t="s">
        <v>30</v>
      </c>
      <c r="L6" s="7" t="s">
        <v>31</v>
      </c>
      <c r="M6" s="7">
        <v>1.4</v>
      </c>
      <c r="N6" s="48"/>
    </row>
    <row r="7" spans="1:14" ht="12.75" customHeight="1" x14ac:dyDescent="0.25">
      <c r="A7" s="5">
        <v>5</v>
      </c>
      <c r="B7" s="7" t="s">
        <v>31</v>
      </c>
      <c r="C7" s="7" t="s">
        <v>31</v>
      </c>
      <c r="D7" s="7">
        <v>0.8</v>
      </c>
      <c r="E7" s="7" t="s">
        <v>30</v>
      </c>
      <c r="F7" s="7" t="s">
        <v>30</v>
      </c>
      <c r="G7" s="7">
        <v>2.6</v>
      </c>
      <c r="H7" s="7" t="s">
        <v>31</v>
      </c>
      <c r="I7" s="7" t="s">
        <v>30</v>
      </c>
      <c r="J7" s="7" t="s">
        <v>30</v>
      </c>
      <c r="K7" s="7" t="s">
        <v>30</v>
      </c>
      <c r="L7" s="7">
        <v>0.2</v>
      </c>
      <c r="M7" s="7" t="s">
        <v>30</v>
      </c>
      <c r="N7" s="48"/>
    </row>
    <row r="8" spans="1:14" ht="12.75" customHeight="1" x14ac:dyDescent="0.25">
      <c r="A8" s="5">
        <v>6</v>
      </c>
      <c r="B8" s="7" t="s">
        <v>30</v>
      </c>
      <c r="C8" s="7" t="s">
        <v>30</v>
      </c>
      <c r="D8" s="7" t="s">
        <v>30</v>
      </c>
      <c r="E8" s="7">
        <v>2.9</v>
      </c>
      <c r="F8" s="7" t="s">
        <v>30</v>
      </c>
      <c r="G8" s="7">
        <v>1.4</v>
      </c>
      <c r="H8" s="7" t="s">
        <v>30</v>
      </c>
      <c r="I8" s="7" t="s">
        <v>30</v>
      </c>
      <c r="J8" s="7">
        <v>6.4</v>
      </c>
      <c r="K8" s="7" t="s">
        <v>31</v>
      </c>
      <c r="L8" s="7" t="s">
        <v>31</v>
      </c>
      <c r="M8" s="7">
        <v>14.9</v>
      </c>
      <c r="N8" s="48"/>
    </row>
    <row r="9" spans="1:14" ht="12.75" customHeight="1" x14ac:dyDescent="0.25">
      <c r="A9" s="5">
        <v>7</v>
      </c>
      <c r="B9" s="7">
        <v>0.30000000000000004</v>
      </c>
      <c r="C9" s="7" t="s">
        <v>30</v>
      </c>
      <c r="D9" s="7" t="s">
        <v>31</v>
      </c>
      <c r="E9" s="7">
        <v>2.4</v>
      </c>
      <c r="F9" s="7" t="s">
        <v>30</v>
      </c>
      <c r="G9" s="7" t="s">
        <v>30</v>
      </c>
      <c r="H9" s="7" t="s">
        <v>30</v>
      </c>
      <c r="I9" s="7">
        <v>16.399999999999999</v>
      </c>
      <c r="J9" s="7" t="s">
        <v>30</v>
      </c>
      <c r="K9" s="7" t="s">
        <v>30</v>
      </c>
      <c r="L9" s="7">
        <v>0.1</v>
      </c>
      <c r="M9" s="7" t="s">
        <v>30</v>
      </c>
      <c r="N9" s="48"/>
    </row>
    <row r="10" spans="1:14" ht="12.75" customHeight="1" x14ac:dyDescent="0.25">
      <c r="A10" s="5">
        <v>8</v>
      </c>
      <c r="B10" s="7">
        <v>3.9</v>
      </c>
      <c r="C10" s="7">
        <v>0.30000000000000004</v>
      </c>
      <c r="D10" s="7" t="s">
        <v>31</v>
      </c>
      <c r="E10" s="7" t="s">
        <v>30</v>
      </c>
      <c r="F10" s="7">
        <v>2.4</v>
      </c>
      <c r="G10" s="7" t="s">
        <v>30</v>
      </c>
      <c r="H10" s="7" t="s">
        <v>30</v>
      </c>
      <c r="I10" s="7">
        <v>1.2</v>
      </c>
      <c r="J10" s="7" t="s">
        <v>31</v>
      </c>
      <c r="K10" s="7" t="s">
        <v>30</v>
      </c>
      <c r="L10" s="7" t="s">
        <v>30</v>
      </c>
      <c r="M10" s="7" t="s">
        <v>30</v>
      </c>
      <c r="N10" s="48"/>
    </row>
    <row r="11" spans="1:14" ht="12.75" customHeight="1" x14ac:dyDescent="0.25">
      <c r="A11" s="5">
        <v>9</v>
      </c>
      <c r="B11" s="7" t="s">
        <v>31</v>
      </c>
      <c r="C11" s="7" t="s">
        <v>31</v>
      </c>
      <c r="D11" s="7" t="s">
        <v>30</v>
      </c>
      <c r="E11" s="7" t="s">
        <v>30</v>
      </c>
      <c r="F11" s="7">
        <v>6.6</v>
      </c>
      <c r="G11" s="7" t="s">
        <v>30</v>
      </c>
      <c r="H11" s="7">
        <v>0.5</v>
      </c>
      <c r="I11" s="7">
        <v>0.9</v>
      </c>
      <c r="J11" s="7" t="s">
        <v>30</v>
      </c>
      <c r="K11" s="7" t="s">
        <v>31</v>
      </c>
      <c r="L11" s="7">
        <v>12.1</v>
      </c>
      <c r="M11" s="7" t="s">
        <v>31</v>
      </c>
      <c r="N11" s="48"/>
    </row>
    <row r="12" spans="1:14" ht="12.75" customHeight="1" x14ac:dyDescent="0.25">
      <c r="A12" s="5">
        <v>10</v>
      </c>
      <c r="B12" s="7">
        <v>3</v>
      </c>
      <c r="C12" s="7">
        <v>17.7</v>
      </c>
      <c r="D12" s="7">
        <v>6</v>
      </c>
      <c r="E12" s="7" t="s">
        <v>30</v>
      </c>
      <c r="F12" s="7">
        <v>0.8</v>
      </c>
      <c r="G12" s="7">
        <v>24.1</v>
      </c>
      <c r="H12" s="7" t="s">
        <v>31</v>
      </c>
      <c r="I12" s="7" t="s">
        <v>30</v>
      </c>
      <c r="J12" s="7" t="s">
        <v>30</v>
      </c>
      <c r="K12" s="7">
        <v>1.6</v>
      </c>
      <c r="L12" s="7">
        <v>15.9</v>
      </c>
      <c r="M12" s="7" t="s">
        <v>30</v>
      </c>
      <c r="N12" s="48"/>
    </row>
    <row r="13" spans="1:14" ht="12.75" customHeight="1" x14ac:dyDescent="0.25">
      <c r="A13" s="5">
        <v>11</v>
      </c>
      <c r="B13" s="7" t="s">
        <v>31</v>
      </c>
      <c r="C13" s="7">
        <v>1.5</v>
      </c>
      <c r="D13" s="7">
        <v>0.60000000000000009</v>
      </c>
      <c r="E13" s="7" t="s">
        <v>31</v>
      </c>
      <c r="F13" s="7">
        <v>0.30000000000000004</v>
      </c>
      <c r="G13" s="7" t="s">
        <v>36</v>
      </c>
      <c r="H13" s="7">
        <v>5.4</v>
      </c>
      <c r="I13" s="7" t="s">
        <v>31</v>
      </c>
      <c r="J13" s="7" t="s">
        <v>30</v>
      </c>
      <c r="K13" s="7">
        <v>0.5</v>
      </c>
      <c r="L13" s="7" t="s">
        <v>31</v>
      </c>
      <c r="M13" s="7">
        <v>1.3</v>
      </c>
      <c r="N13" s="48"/>
    </row>
    <row r="14" spans="1:14" ht="12.75" customHeight="1" x14ac:dyDescent="0.25">
      <c r="A14" s="5">
        <v>12</v>
      </c>
      <c r="B14" s="7" t="s">
        <v>31</v>
      </c>
      <c r="C14" s="7">
        <v>1.1000000000000001</v>
      </c>
      <c r="D14" s="7">
        <v>1.6</v>
      </c>
      <c r="E14" s="7">
        <v>0.2</v>
      </c>
      <c r="F14" s="7" t="s">
        <v>31</v>
      </c>
      <c r="G14" s="7" t="s">
        <v>31</v>
      </c>
      <c r="H14" s="7" t="s">
        <v>31</v>
      </c>
      <c r="I14" s="7">
        <v>2.5</v>
      </c>
      <c r="J14" s="7" t="s">
        <v>30</v>
      </c>
      <c r="K14" s="7" t="s">
        <v>31</v>
      </c>
      <c r="L14" s="7" t="s">
        <v>30</v>
      </c>
      <c r="M14" s="7" t="s">
        <v>31</v>
      </c>
      <c r="N14" s="48"/>
    </row>
    <row r="15" spans="1:14" ht="12.75" customHeight="1" x14ac:dyDescent="0.25">
      <c r="A15" s="5">
        <v>13</v>
      </c>
      <c r="B15" s="7" t="s">
        <v>30</v>
      </c>
      <c r="C15" s="7" t="s">
        <v>31</v>
      </c>
      <c r="D15" s="7">
        <v>4</v>
      </c>
      <c r="E15" s="7" t="s">
        <v>31</v>
      </c>
      <c r="F15" s="7" t="s">
        <v>30</v>
      </c>
      <c r="G15" s="7" t="s">
        <v>30</v>
      </c>
      <c r="H15" s="7">
        <v>3</v>
      </c>
      <c r="I15" s="7">
        <v>39.299999999999997</v>
      </c>
      <c r="J15" s="7">
        <v>7.3</v>
      </c>
      <c r="K15" s="7" t="s">
        <v>30</v>
      </c>
      <c r="L15" s="7" t="s">
        <v>30</v>
      </c>
      <c r="M15" s="7">
        <v>0.30000000000000004</v>
      </c>
      <c r="N15" s="48"/>
    </row>
    <row r="16" spans="1:14" ht="12.75" customHeight="1" x14ac:dyDescent="0.25">
      <c r="A16" s="5">
        <v>14</v>
      </c>
      <c r="B16" s="7" t="s">
        <v>31</v>
      </c>
      <c r="C16" s="7">
        <v>6.7</v>
      </c>
      <c r="D16" s="7">
        <v>0.30000000000000004</v>
      </c>
      <c r="E16" s="7">
        <v>10</v>
      </c>
      <c r="F16" s="7" t="s">
        <v>30</v>
      </c>
      <c r="G16" s="7" t="s">
        <v>30</v>
      </c>
      <c r="H16" s="7">
        <v>0.4</v>
      </c>
      <c r="I16" s="7" t="s">
        <v>30</v>
      </c>
      <c r="J16" s="7" t="s">
        <v>30</v>
      </c>
      <c r="K16" s="7">
        <v>1.5</v>
      </c>
      <c r="L16" s="7">
        <v>11</v>
      </c>
      <c r="M16" s="7" t="s">
        <v>31</v>
      </c>
      <c r="N16" s="48"/>
    </row>
    <row r="17" spans="1:14" ht="12.75" customHeight="1" x14ac:dyDescent="0.25">
      <c r="A17" s="5">
        <v>15</v>
      </c>
      <c r="B17" s="7" t="s">
        <v>30</v>
      </c>
      <c r="C17" s="7" t="s">
        <v>31</v>
      </c>
      <c r="D17" s="7">
        <v>3.4</v>
      </c>
      <c r="E17" s="7">
        <v>2.8</v>
      </c>
      <c r="F17" s="7" t="s">
        <v>30</v>
      </c>
      <c r="G17" s="7" t="s">
        <v>30</v>
      </c>
      <c r="H17" s="7" t="s">
        <v>30</v>
      </c>
      <c r="I17" s="7">
        <v>0.30000000000000004</v>
      </c>
      <c r="J17" s="7" t="s">
        <v>30</v>
      </c>
      <c r="K17" s="7" t="s">
        <v>30</v>
      </c>
      <c r="L17" s="7">
        <v>3.1</v>
      </c>
      <c r="M17" s="7">
        <v>0.1</v>
      </c>
      <c r="N17" s="48"/>
    </row>
    <row r="18" spans="1:14" ht="12.75" customHeight="1" x14ac:dyDescent="0.25">
      <c r="A18" s="5">
        <v>16</v>
      </c>
      <c r="B18" s="7" t="s">
        <v>30</v>
      </c>
      <c r="C18" s="7" t="s">
        <v>31</v>
      </c>
      <c r="D18" s="7" t="s">
        <v>30</v>
      </c>
      <c r="E18" s="7">
        <v>0.30000000000000004</v>
      </c>
      <c r="F18" s="7" t="s">
        <v>30</v>
      </c>
      <c r="G18" s="7" t="s">
        <v>30</v>
      </c>
      <c r="H18" s="7">
        <v>0.5</v>
      </c>
      <c r="I18" s="7">
        <v>4.8</v>
      </c>
      <c r="J18" s="7" t="s">
        <v>30</v>
      </c>
      <c r="K18" s="7" t="s">
        <v>30</v>
      </c>
      <c r="L18" s="7">
        <v>15.1</v>
      </c>
      <c r="M18" s="7">
        <v>1.6</v>
      </c>
      <c r="N18" s="48"/>
    </row>
    <row r="19" spans="1:14" ht="12.75" customHeight="1" x14ac:dyDescent="0.25">
      <c r="A19" s="5">
        <v>17</v>
      </c>
      <c r="B19" s="7" t="s">
        <v>30</v>
      </c>
      <c r="C19" s="7" t="s">
        <v>30</v>
      </c>
      <c r="D19" s="7" t="s">
        <v>30</v>
      </c>
      <c r="E19" s="7" t="s">
        <v>31</v>
      </c>
      <c r="F19" s="7" t="s">
        <v>30</v>
      </c>
      <c r="G19" s="7" t="s">
        <v>36</v>
      </c>
      <c r="H19" s="7">
        <v>7.8</v>
      </c>
      <c r="I19" s="7" t="s">
        <v>31</v>
      </c>
      <c r="J19" s="7">
        <v>0.7</v>
      </c>
      <c r="K19" s="7" t="s">
        <v>30</v>
      </c>
      <c r="L19" s="7">
        <v>0.1</v>
      </c>
      <c r="M19" s="7" t="s">
        <v>31</v>
      </c>
      <c r="N19" s="48"/>
    </row>
    <row r="20" spans="1:14" ht="12.75" customHeight="1" x14ac:dyDescent="0.25">
      <c r="A20" s="5">
        <v>18</v>
      </c>
      <c r="B20" s="7" t="s">
        <v>30</v>
      </c>
      <c r="C20" s="7" t="s">
        <v>30</v>
      </c>
      <c r="D20" s="7" t="s">
        <v>30</v>
      </c>
      <c r="E20" s="7" t="s">
        <v>30</v>
      </c>
      <c r="F20" s="7" t="s">
        <v>30</v>
      </c>
      <c r="G20" s="7">
        <v>0.2</v>
      </c>
      <c r="H20" s="7" t="s">
        <v>31</v>
      </c>
      <c r="I20" s="7">
        <v>2.5</v>
      </c>
      <c r="J20" s="7">
        <v>18</v>
      </c>
      <c r="K20" s="7">
        <v>15.2</v>
      </c>
      <c r="L20" s="7">
        <v>5.7</v>
      </c>
      <c r="M20" s="7">
        <v>18.2</v>
      </c>
      <c r="N20" s="48"/>
    </row>
    <row r="21" spans="1:14" ht="12.75" customHeight="1" x14ac:dyDescent="0.25">
      <c r="A21" s="5">
        <v>19</v>
      </c>
      <c r="B21" s="7" t="s">
        <v>30</v>
      </c>
      <c r="C21" s="7" t="s">
        <v>30</v>
      </c>
      <c r="D21" s="7" t="s">
        <v>31</v>
      </c>
      <c r="E21" s="7" t="s">
        <v>30</v>
      </c>
      <c r="F21" s="7" t="s">
        <v>30</v>
      </c>
      <c r="G21" s="7">
        <v>1.9</v>
      </c>
      <c r="H21" s="7">
        <v>0.7</v>
      </c>
      <c r="I21" s="7">
        <v>4.3</v>
      </c>
      <c r="J21" s="7" t="s">
        <v>30</v>
      </c>
      <c r="K21" s="7">
        <v>34.4</v>
      </c>
      <c r="L21" s="7">
        <v>0.4</v>
      </c>
      <c r="M21" s="7">
        <v>4.3</v>
      </c>
      <c r="N21" s="48"/>
    </row>
    <row r="22" spans="1:14" ht="12.75" customHeight="1" x14ac:dyDescent="0.25">
      <c r="A22" s="5">
        <v>20</v>
      </c>
      <c r="B22" s="7">
        <v>0.5</v>
      </c>
      <c r="C22" s="7" t="s">
        <v>30</v>
      </c>
      <c r="D22" s="7" t="s">
        <v>31</v>
      </c>
      <c r="E22" s="7" t="s">
        <v>30</v>
      </c>
      <c r="F22" s="7" t="s">
        <v>30</v>
      </c>
      <c r="G22" s="7" t="s">
        <v>30</v>
      </c>
      <c r="H22" s="7">
        <v>35.4</v>
      </c>
      <c r="I22" s="7">
        <v>3.5</v>
      </c>
      <c r="J22" s="7">
        <v>1.3</v>
      </c>
      <c r="K22" s="7">
        <v>3.5</v>
      </c>
      <c r="L22" s="7" t="s">
        <v>30</v>
      </c>
      <c r="M22" s="7">
        <v>0.7</v>
      </c>
      <c r="N22" s="48"/>
    </row>
    <row r="23" spans="1:14" ht="12.75" customHeight="1" x14ac:dyDescent="0.25">
      <c r="A23" s="5">
        <v>21</v>
      </c>
      <c r="B23" s="7" t="s">
        <v>30</v>
      </c>
      <c r="C23" s="7" t="s">
        <v>30</v>
      </c>
      <c r="D23" s="7">
        <v>7.5</v>
      </c>
      <c r="E23" s="7" t="s">
        <v>30</v>
      </c>
      <c r="F23" s="7" t="s">
        <v>30</v>
      </c>
      <c r="G23" s="7">
        <v>0.5</v>
      </c>
      <c r="H23" s="7" t="s">
        <v>30</v>
      </c>
      <c r="I23" s="7" t="s">
        <v>30</v>
      </c>
      <c r="J23" s="7">
        <v>2.9</v>
      </c>
      <c r="K23" s="7" t="s">
        <v>30</v>
      </c>
      <c r="L23" s="7">
        <v>4.4000000000000004</v>
      </c>
      <c r="M23" s="7" t="s">
        <v>30</v>
      </c>
      <c r="N23" s="48"/>
    </row>
    <row r="24" spans="1:14" ht="12.75" customHeight="1" x14ac:dyDescent="0.25">
      <c r="A24" s="5">
        <v>22</v>
      </c>
      <c r="B24" s="7" t="s">
        <v>30</v>
      </c>
      <c r="C24" s="7" t="s">
        <v>30</v>
      </c>
      <c r="D24" s="7">
        <v>1.2</v>
      </c>
      <c r="E24" s="7">
        <v>0.4</v>
      </c>
      <c r="F24" s="7" t="s">
        <v>30</v>
      </c>
      <c r="G24" s="7" t="s">
        <v>31</v>
      </c>
      <c r="H24" s="7" t="s">
        <v>30</v>
      </c>
      <c r="I24" s="7">
        <v>1.3</v>
      </c>
      <c r="J24" s="7">
        <v>11</v>
      </c>
      <c r="K24" s="7" t="s">
        <v>31</v>
      </c>
      <c r="L24" s="7">
        <v>0.2</v>
      </c>
      <c r="M24" s="7" t="s">
        <v>30</v>
      </c>
      <c r="N24" s="48"/>
    </row>
    <row r="25" spans="1:14" ht="12.75" customHeight="1" x14ac:dyDescent="0.25">
      <c r="A25" s="5">
        <v>23</v>
      </c>
      <c r="B25" s="7" t="s">
        <v>30</v>
      </c>
      <c r="C25" s="7" t="s">
        <v>31</v>
      </c>
      <c r="D25" s="7">
        <v>5.6</v>
      </c>
      <c r="E25" s="7" t="s">
        <v>30</v>
      </c>
      <c r="F25" s="7" t="s">
        <v>30</v>
      </c>
      <c r="G25" s="7" t="s">
        <v>30</v>
      </c>
      <c r="H25" s="7" t="s">
        <v>30</v>
      </c>
      <c r="I25" s="7">
        <v>2.2999999999999998</v>
      </c>
      <c r="J25" s="7">
        <v>6</v>
      </c>
      <c r="K25" s="7" t="s">
        <v>30</v>
      </c>
      <c r="L25" s="7" t="s">
        <v>36</v>
      </c>
      <c r="M25" s="7" t="s">
        <v>30</v>
      </c>
      <c r="N25" s="48"/>
    </row>
    <row r="26" spans="1:14" ht="12.75" customHeight="1" x14ac:dyDescent="0.25">
      <c r="A26" s="5">
        <v>24</v>
      </c>
      <c r="B26" s="7" t="s">
        <v>30</v>
      </c>
      <c r="C26" s="7" t="s">
        <v>36</v>
      </c>
      <c r="D26" s="7">
        <v>0.5</v>
      </c>
      <c r="E26" s="7">
        <v>6.4</v>
      </c>
      <c r="F26" s="7" t="s">
        <v>30</v>
      </c>
      <c r="G26" s="7" t="s">
        <v>30</v>
      </c>
      <c r="H26" s="7" t="s">
        <v>30</v>
      </c>
      <c r="I26" s="7">
        <v>13.1</v>
      </c>
      <c r="J26" s="7">
        <v>4.5</v>
      </c>
      <c r="K26" s="7">
        <v>6.2</v>
      </c>
      <c r="L26" s="7">
        <v>5.5</v>
      </c>
      <c r="M26" s="7" t="s">
        <v>31</v>
      </c>
      <c r="N26" s="48"/>
    </row>
    <row r="27" spans="1:14" ht="12.75" customHeight="1" x14ac:dyDescent="0.25">
      <c r="A27" s="5">
        <v>25</v>
      </c>
      <c r="B27" s="7" t="s">
        <v>30</v>
      </c>
      <c r="C27" s="7" t="s">
        <v>30</v>
      </c>
      <c r="D27" s="7">
        <v>9</v>
      </c>
      <c r="E27" s="7">
        <v>1.1000000000000001</v>
      </c>
      <c r="F27" s="7" t="s">
        <v>30</v>
      </c>
      <c r="G27" s="7" t="s">
        <v>30</v>
      </c>
      <c r="H27" s="7" t="s">
        <v>30</v>
      </c>
      <c r="I27" s="7" t="s">
        <v>31</v>
      </c>
      <c r="J27" s="7">
        <v>0.1</v>
      </c>
      <c r="K27" s="7">
        <v>2.2000000000000002</v>
      </c>
      <c r="L27" s="7">
        <v>25.3</v>
      </c>
      <c r="M27" s="7" t="s">
        <v>30</v>
      </c>
      <c r="N27" s="48"/>
    </row>
    <row r="28" spans="1:14" ht="12.75" customHeight="1" x14ac:dyDescent="0.25">
      <c r="A28" s="5">
        <v>26</v>
      </c>
      <c r="B28" s="7" t="s">
        <v>30</v>
      </c>
      <c r="C28" s="7" t="s">
        <v>30</v>
      </c>
      <c r="D28" s="7">
        <v>1.1000000000000001</v>
      </c>
      <c r="E28" s="7">
        <v>18.5</v>
      </c>
      <c r="F28" s="7" t="s">
        <v>30</v>
      </c>
      <c r="G28" s="7" t="s">
        <v>30</v>
      </c>
      <c r="H28" s="7">
        <v>0.4</v>
      </c>
      <c r="I28" s="7" t="s">
        <v>31</v>
      </c>
      <c r="J28" s="7" t="s">
        <v>30</v>
      </c>
      <c r="K28" s="7">
        <v>2.9</v>
      </c>
      <c r="L28" s="7">
        <v>1.2</v>
      </c>
      <c r="M28" s="7" t="s">
        <v>30</v>
      </c>
      <c r="N28" s="48"/>
    </row>
    <row r="29" spans="1:14" ht="12.75" customHeight="1" x14ac:dyDescent="0.25">
      <c r="A29" s="5">
        <v>27</v>
      </c>
      <c r="B29" s="7" t="s">
        <v>31</v>
      </c>
      <c r="C29" s="7" t="s">
        <v>30</v>
      </c>
      <c r="D29" s="7">
        <v>0.2</v>
      </c>
      <c r="E29" s="7">
        <v>5.0999999999999996</v>
      </c>
      <c r="F29" s="7">
        <v>0.30000000000000004</v>
      </c>
      <c r="G29" s="7" t="s">
        <v>30</v>
      </c>
      <c r="H29" s="7" t="s">
        <v>30</v>
      </c>
      <c r="I29" s="7">
        <v>1.7000000000000002</v>
      </c>
      <c r="J29" s="7" t="s">
        <v>30</v>
      </c>
      <c r="K29" s="7">
        <v>10.5</v>
      </c>
      <c r="L29" s="7">
        <v>7.2</v>
      </c>
      <c r="M29" s="7" t="s">
        <v>30</v>
      </c>
      <c r="N29" s="48"/>
    </row>
    <row r="30" spans="1:14" ht="12.75" customHeight="1" x14ac:dyDescent="0.25">
      <c r="A30" s="5">
        <v>28</v>
      </c>
      <c r="B30" s="7">
        <v>0.2</v>
      </c>
      <c r="C30" s="7" t="s">
        <v>30</v>
      </c>
      <c r="D30" s="7">
        <v>0.30000000000000004</v>
      </c>
      <c r="E30" s="7">
        <v>2.9</v>
      </c>
      <c r="F30" s="7">
        <v>9.4</v>
      </c>
      <c r="G30" s="7" t="s">
        <v>30</v>
      </c>
      <c r="H30" s="7" t="s">
        <v>30</v>
      </c>
      <c r="I30" s="7" t="s">
        <v>31</v>
      </c>
      <c r="J30" s="7" t="s">
        <v>30</v>
      </c>
      <c r="K30" s="7">
        <v>15.1</v>
      </c>
      <c r="L30" s="7">
        <v>18.399999999999999</v>
      </c>
      <c r="M30" s="7" t="s">
        <v>30</v>
      </c>
      <c r="N30" s="48"/>
    </row>
    <row r="31" spans="1:14" ht="12.75" customHeight="1" x14ac:dyDescent="0.25">
      <c r="A31" s="5">
        <v>29</v>
      </c>
      <c r="B31" s="7" t="s">
        <v>30</v>
      </c>
      <c r="C31" s="7" t="s">
        <v>30</v>
      </c>
      <c r="D31" s="7">
        <v>2.5</v>
      </c>
      <c r="E31" s="7" t="s">
        <v>31</v>
      </c>
      <c r="F31" s="7">
        <v>5.3</v>
      </c>
      <c r="G31" s="7" t="s">
        <v>30</v>
      </c>
      <c r="H31" s="7" t="s">
        <v>30</v>
      </c>
      <c r="I31" s="7">
        <v>5.7</v>
      </c>
      <c r="J31" s="7">
        <v>2</v>
      </c>
      <c r="K31" s="7" t="s">
        <v>30</v>
      </c>
      <c r="L31" s="7">
        <v>2</v>
      </c>
      <c r="M31" s="7" t="s">
        <v>30</v>
      </c>
      <c r="N31" s="48"/>
    </row>
    <row r="32" spans="1:14" ht="12.75" customHeight="1" x14ac:dyDescent="0.25">
      <c r="A32" s="5">
        <v>30</v>
      </c>
      <c r="B32" s="7" t="s">
        <v>31</v>
      </c>
      <c r="C32" s="7" t="s">
        <v>15</v>
      </c>
      <c r="D32" s="7">
        <v>10.5</v>
      </c>
      <c r="E32" s="7">
        <v>17.2</v>
      </c>
      <c r="F32" s="7" t="s">
        <v>30</v>
      </c>
      <c r="G32" s="7">
        <v>3.7</v>
      </c>
      <c r="H32" s="7" t="s">
        <v>30</v>
      </c>
      <c r="I32" s="7">
        <v>5.6</v>
      </c>
      <c r="J32" s="7">
        <v>0.2</v>
      </c>
      <c r="K32" s="7" t="s">
        <v>30</v>
      </c>
      <c r="L32" s="7">
        <v>2.5</v>
      </c>
      <c r="M32" s="7" t="s">
        <v>30</v>
      </c>
      <c r="N32" s="48"/>
    </row>
    <row r="33" spans="1:14" ht="12.75" customHeight="1" x14ac:dyDescent="0.25">
      <c r="A33" s="5">
        <v>31</v>
      </c>
      <c r="B33" s="7" t="s">
        <v>31</v>
      </c>
      <c r="C33" s="7" t="s">
        <v>15</v>
      </c>
      <c r="D33" s="7" t="s">
        <v>30</v>
      </c>
      <c r="E33" s="7" t="s">
        <v>15</v>
      </c>
      <c r="F33" s="7">
        <v>2.1</v>
      </c>
      <c r="G33" s="7" t="s">
        <v>15</v>
      </c>
      <c r="H33" s="7" t="s">
        <v>30</v>
      </c>
      <c r="I33" s="7">
        <v>4.7</v>
      </c>
      <c r="J33" s="7" t="s">
        <v>15</v>
      </c>
      <c r="K33" s="7" t="s">
        <v>30</v>
      </c>
      <c r="L33" s="7" t="s">
        <v>15</v>
      </c>
      <c r="M33" s="7" t="s">
        <v>30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14.6</v>
      </c>
      <c r="C35" s="10">
        <f t="shared" si="0"/>
        <v>28.2</v>
      </c>
      <c r="D35" s="10">
        <f t="shared" si="0"/>
        <v>59</v>
      </c>
      <c r="E35" s="10">
        <f t="shared" si="0"/>
        <v>70.599999999999994</v>
      </c>
      <c r="F35" s="10">
        <f t="shared" si="0"/>
        <v>27.900000000000002</v>
      </c>
      <c r="G35" s="10">
        <f t="shared" si="0"/>
        <v>34.6</v>
      </c>
      <c r="H35" s="10">
        <f t="shared" si="0"/>
        <v>80.599999999999994</v>
      </c>
      <c r="I35" s="10">
        <f t="shared" si="0"/>
        <v>110.09999999999998</v>
      </c>
      <c r="J35" s="10">
        <f t="shared" si="0"/>
        <v>74.2</v>
      </c>
      <c r="K35" s="10">
        <f t="shared" si="0"/>
        <v>114.30000000000001</v>
      </c>
      <c r="L35" s="10">
        <f t="shared" si="0"/>
        <v>142.30000000000001</v>
      </c>
      <c r="M35" s="10">
        <f t="shared" si="0"/>
        <v>60.899999999999991</v>
      </c>
      <c r="N35" s="11">
        <f>SUM(B35:M35)</f>
        <v>817.29999999999984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60A8-D6CB-4D2B-84DA-459646A827C6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16.7</v>
      </c>
      <c r="C3" s="7" t="s">
        <v>30</v>
      </c>
      <c r="D3" s="7" t="s">
        <v>31</v>
      </c>
      <c r="E3" s="7">
        <v>0.4</v>
      </c>
      <c r="F3" s="7">
        <v>1.1000000000000001</v>
      </c>
      <c r="G3" s="7" t="s">
        <v>30</v>
      </c>
      <c r="H3" s="7">
        <v>2.2999999999999998</v>
      </c>
      <c r="I3" s="7" t="s">
        <v>30</v>
      </c>
      <c r="J3" s="7" t="s">
        <v>30</v>
      </c>
      <c r="K3" s="7" t="s">
        <v>31</v>
      </c>
      <c r="L3" s="7">
        <v>8.8000000000000007</v>
      </c>
      <c r="M3" s="7" t="s">
        <v>30</v>
      </c>
      <c r="N3" s="48"/>
    </row>
    <row r="4" spans="1:14" ht="12.75" customHeight="1" x14ac:dyDescent="0.25">
      <c r="A4" s="5">
        <v>2</v>
      </c>
      <c r="B4" s="7">
        <v>5.3</v>
      </c>
      <c r="C4" s="7" t="s">
        <v>30</v>
      </c>
      <c r="D4" s="7">
        <v>0.4</v>
      </c>
      <c r="E4" s="7">
        <v>1.3</v>
      </c>
      <c r="F4" s="7">
        <v>0.2</v>
      </c>
      <c r="G4" s="7">
        <v>0.30000000000000004</v>
      </c>
      <c r="H4" s="7">
        <v>22.8</v>
      </c>
      <c r="I4" s="7" t="s">
        <v>31</v>
      </c>
      <c r="J4" s="7" t="s">
        <v>30</v>
      </c>
      <c r="K4" s="7" t="s">
        <v>31</v>
      </c>
      <c r="L4" s="7">
        <v>12.8</v>
      </c>
      <c r="M4" s="7" t="s">
        <v>31</v>
      </c>
      <c r="N4" s="48"/>
    </row>
    <row r="5" spans="1:14" ht="12.75" customHeight="1" x14ac:dyDescent="0.25">
      <c r="A5" s="5">
        <v>3</v>
      </c>
      <c r="B5" s="7">
        <v>6</v>
      </c>
      <c r="C5" s="7" t="s">
        <v>30</v>
      </c>
      <c r="D5" s="7" t="s">
        <v>31</v>
      </c>
      <c r="E5" s="7" t="s">
        <v>30</v>
      </c>
      <c r="F5" s="7">
        <v>1.7000000000000002</v>
      </c>
      <c r="G5" s="7">
        <v>1.1000000000000001</v>
      </c>
      <c r="H5" s="7" t="s">
        <v>36</v>
      </c>
      <c r="I5" s="7" t="s">
        <v>31</v>
      </c>
      <c r="J5" s="7" t="s">
        <v>30</v>
      </c>
      <c r="K5" s="7">
        <v>0.4</v>
      </c>
      <c r="L5" s="7">
        <v>12.4</v>
      </c>
      <c r="M5" s="7">
        <v>0.1</v>
      </c>
      <c r="N5" s="48"/>
    </row>
    <row r="6" spans="1:14" ht="12.75" customHeight="1" x14ac:dyDescent="0.25">
      <c r="A6" s="5">
        <v>4</v>
      </c>
      <c r="B6" s="7">
        <v>2.5</v>
      </c>
      <c r="C6" s="7" t="s">
        <v>30</v>
      </c>
      <c r="D6" s="7">
        <v>1.1000000000000001</v>
      </c>
      <c r="E6" s="7">
        <v>7.5</v>
      </c>
      <c r="F6" s="7">
        <v>0.5</v>
      </c>
      <c r="G6" s="7">
        <v>0.4</v>
      </c>
      <c r="H6" s="7" t="s">
        <v>30</v>
      </c>
      <c r="I6" s="7">
        <v>0.30000000000000004</v>
      </c>
      <c r="J6" s="7" t="s">
        <v>30</v>
      </c>
      <c r="K6" s="7">
        <v>0.9</v>
      </c>
      <c r="L6" s="7" t="s">
        <v>30</v>
      </c>
      <c r="M6" s="7" t="s">
        <v>31</v>
      </c>
      <c r="N6" s="48"/>
    </row>
    <row r="7" spans="1:14" ht="12.75" customHeight="1" x14ac:dyDescent="0.25">
      <c r="A7" s="5">
        <v>5</v>
      </c>
      <c r="B7" s="7">
        <v>3.4</v>
      </c>
      <c r="C7" s="7">
        <v>1.3</v>
      </c>
      <c r="D7" s="7">
        <v>7.7</v>
      </c>
      <c r="E7" s="7" t="s">
        <v>30</v>
      </c>
      <c r="F7" s="7">
        <v>7.2</v>
      </c>
      <c r="G7" s="7">
        <v>10.6</v>
      </c>
      <c r="H7" s="7">
        <v>0.1</v>
      </c>
      <c r="I7" s="7" t="s">
        <v>30</v>
      </c>
      <c r="J7" s="7" t="s">
        <v>30</v>
      </c>
      <c r="K7" s="7">
        <v>1.1000000000000001</v>
      </c>
      <c r="L7" s="7" t="s">
        <v>31</v>
      </c>
      <c r="M7" s="7" t="s">
        <v>31</v>
      </c>
      <c r="N7" s="48"/>
    </row>
    <row r="8" spans="1:14" ht="12.75" customHeight="1" x14ac:dyDescent="0.25">
      <c r="A8" s="5">
        <v>6</v>
      </c>
      <c r="B8" s="7">
        <v>3</v>
      </c>
      <c r="C8" s="7">
        <v>0.60000000000000009</v>
      </c>
      <c r="D8" s="7">
        <v>1.3</v>
      </c>
      <c r="E8" s="7">
        <v>6</v>
      </c>
      <c r="F8" s="7" t="s">
        <v>31</v>
      </c>
      <c r="G8" s="7">
        <v>0.2</v>
      </c>
      <c r="H8" s="7" t="s">
        <v>30</v>
      </c>
      <c r="I8" s="7" t="s">
        <v>30</v>
      </c>
      <c r="J8" s="7" t="s">
        <v>30</v>
      </c>
      <c r="K8" s="7" t="s">
        <v>30</v>
      </c>
      <c r="L8" s="7" t="s">
        <v>30</v>
      </c>
      <c r="M8" s="7" t="s">
        <v>30</v>
      </c>
      <c r="N8" s="48"/>
    </row>
    <row r="9" spans="1:14" ht="12.75" customHeight="1" x14ac:dyDescent="0.25">
      <c r="A9" s="5">
        <v>7</v>
      </c>
      <c r="B9" s="7">
        <v>4.5999999999999996</v>
      </c>
      <c r="C9" s="7">
        <v>6.5</v>
      </c>
      <c r="D9" s="7">
        <v>4.8</v>
      </c>
      <c r="E9" s="7">
        <v>0.2</v>
      </c>
      <c r="F9" s="7">
        <v>3.1</v>
      </c>
      <c r="G9" s="7">
        <v>0.5</v>
      </c>
      <c r="H9" s="7">
        <v>0.5</v>
      </c>
      <c r="I9" s="7">
        <v>0.8</v>
      </c>
      <c r="J9" s="7" t="s">
        <v>30</v>
      </c>
      <c r="K9" s="7" t="s">
        <v>30</v>
      </c>
      <c r="L9" s="7" t="s">
        <v>31</v>
      </c>
      <c r="M9" s="7" t="s">
        <v>30</v>
      </c>
      <c r="N9" s="48"/>
    </row>
    <row r="10" spans="1:14" ht="12.75" customHeight="1" x14ac:dyDescent="0.25">
      <c r="A10" s="5">
        <v>8</v>
      </c>
      <c r="B10" s="7">
        <v>12.7</v>
      </c>
      <c r="C10" s="7">
        <v>2</v>
      </c>
      <c r="D10" s="7" t="s">
        <v>31</v>
      </c>
      <c r="E10" s="7" t="s">
        <v>30</v>
      </c>
      <c r="F10" s="7" t="s">
        <v>30</v>
      </c>
      <c r="G10" s="7">
        <v>6.5</v>
      </c>
      <c r="H10" s="7">
        <v>4.7</v>
      </c>
      <c r="I10" s="7" t="s">
        <v>31</v>
      </c>
      <c r="J10" s="7" t="s">
        <v>30</v>
      </c>
      <c r="K10" s="7" t="s">
        <v>31</v>
      </c>
      <c r="L10" s="7">
        <v>4.0999999999999996</v>
      </c>
      <c r="M10" s="7" t="s">
        <v>30</v>
      </c>
      <c r="N10" s="48"/>
    </row>
    <row r="11" spans="1:14" ht="12.75" customHeight="1" x14ac:dyDescent="0.25">
      <c r="A11" s="5">
        <v>9</v>
      </c>
      <c r="B11" s="7">
        <v>10</v>
      </c>
      <c r="C11" s="7">
        <v>2.9</v>
      </c>
      <c r="D11" s="7" t="s">
        <v>30</v>
      </c>
      <c r="E11" s="7" t="s">
        <v>30</v>
      </c>
      <c r="F11" s="7" t="s">
        <v>30</v>
      </c>
      <c r="G11" s="7" t="s">
        <v>31</v>
      </c>
      <c r="H11" s="7" t="s">
        <v>30</v>
      </c>
      <c r="I11" s="7" t="s">
        <v>30</v>
      </c>
      <c r="J11" s="7" t="s">
        <v>30</v>
      </c>
      <c r="K11" s="7">
        <v>0.8</v>
      </c>
      <c r="L11" s="7" t="s">
        <v>30</v>
      </c>
      <c r="M11" s="7" t="s">
        <v>30</v>
      </c>
      <c r="N11" s="48"/>
    </row>
    <row r="12" spans="1:14" ht="12.75" customHeight="1" x14ac:dyDescent="0.25">
      <c r="A12" s="5">
        <v>10</v>
      </c>
      <c r="B12" s="7">
        <v>0.1</v>
      </c>
      <c r="C12" s="7" t="s">
        <v>30</v>
      </c>
      <c r="D12" s="7">
        <v>4.4000000000000004</v>
      </c>
      <c r="E12" s="7" t="s">
        <v>30</v>
      </c>
      <c r="F12" s="7" t="s">
        <v>30</v>
      </c>
      <c r="G12" s="7">
        <v>3</v>
      </c>
      <c r="H12" s="7" t="s">
        <v>30</v>
      </c>
      <c r="I12" s="7" t="s">
        <v>30</v>
      </c>
      <c r="J12" s="7" t="s">
        <v>30</v>
      </c>
      <c r="K12" s="7" t="s">
        <v>30</v>
      </c>
      <c r="L12" s="7">
        <v>7.2</v>
      </c>
      <c r="M12" s="7" t="s">
        <v>30</v>
      </c>
      <c r="N12" s="48"/>
    </row>
    <row r="13" spans="1:14" ht="12.75" customHeight="1" x14ac:dyDescent="0.25">
      <c r="A13" s="5">
        <v>11</v>
      </c>
      <c r="B13" s="7">
        <v>20.2</v>
      </c>
      <c r="C13" s="7" t="s">
        <v>30</v>
      </c>
      <c r="D13" s="7">
        <v>0.4</v>
      </c>
      <c r="E13" s="7" t="s">
        <v>30</v>
      </c>
      <c r="F13" s="7" t="s">
        <v>30</v>
      </c>
      <c r="G13" s="7">
        <v>3</v>
      </c>
      <c r="H13" s="7" t="s">
        <v>31</v>
      </c>
      <c r="I13" s="7">
        <v>0.4</v>
      </c>
      <c r="J13" s="7" t="s">
        <v>30</v>
      </c>
      <c r="K13" s="7">
        <v>3.9</v>
      </c>
      <c r="L13" s="7">
        <v>3.4</v>
      </c>
      <c r="M13" s="7" t="s">
        <v>30</v>
      </c>
      <c r="N13" s="48"/>
    </row>
    <row r="14" spans="1:14" ht="12.75" customHeight="1" x14ac:dyDescent="0.25">
      <c r="A14" s="5">
        <v>12</v>
      </c>
      <c r="B14" s="7" t="s">
        <v>31</v>
      </c>
      <c r="C14" s="7">
        <v>12.5</v>
      </c>
      <c r="D14" s="7" t="s">
        <v>30</v>
      </c>
      <c r="E14" s="7">
        <v>0.8</v>
      </c>
      <c r="F14" s="7" t="s">
        <v>30</v>
      </c>
      <c r="G14" s="7" t="s">
        <v>31</v>
      </c>
      <c r="H14" s="7">
        <v>0.7</v>
      </c>
      <c r="I14" s="7" t="s">
        <v>30</v>
      </c>
      <c r="J14" s="7" t="s">
        <v>30</v>
      </c>
      <c r="K14" s="7" t="s">
        <v>30</v>
      </c>
      <c r="L14" s="7">
        <v>11.6</v>
      </c>
      <c r="M14" s="7" t="s">
        <v>30</v>
      </c>
      <c r="N14" s="48"/>
    </row>
    <row r="15" spans="1:14" ht="12.75" customHeight="1" x14ac:dyDescent="0.25">
      <c r="A15" s="5">
        <v>13</v>
      </c>
      <c r="B15" s="7">
        <v>0.60000000000000009</v>
      </c>
      <c r="C15" s="7" t="s">
        <v>30</v>
      </c>
      <c r="D15" s="7" t="s">
        <v>30</v>
      </c>
      <c r="E15" s="7">
        <v>0.1</v>
      </c>
      <c r="F15" s="7">
        <v>2.6</v>
      </c>
      <c r="G15" s="7" t="s">
        <v>31</v>
      </c>
      <c r="H15" s="7">
        <v>11.4</v>
      </c>
      <c r="I15" s="7" t="s">
        <v>30</v>
      </c>
      <c r="J15" s="7" t="s">
        <v>30</v>
      </c>
      <c r="K15" s="7" t="s">
        <v>30</v>
      </c>
      <c r="L15" s="7">
        <v>15</v>
      </c>
      <c r="M15" s="7" t="s">
        <v>30</v>
      </c>
      <c r="N15" s="48"/>
    </row>
    <row r="16" spans="1:14" ht="12.75" customHeight="1" x14ac:dyDescent="0.25">
      <c r="A16" s="5">
        <v>14</v>
      </c>
      <c r="B16" s="7" t="s">
        <v>30</v>
      </c>
      <c r="C16" s="7">
        <v>2.7</v>
      </c>
      <c r="D16" s="7" t="s">
        <v>30</v>
      </c>
      <c r="E16" s="7" t="s">
        <v>30</v>
      </c>
      <c r="F16" s="7" t="s">
        <v>30</v>
      </c>
      <c r="G16" s="7">
        <v>2.5</v>
      </c>
      <c r="H16" s="7">
        <v>0.2</v>
      </c>
      <c r="I16" s="7" t="s">
        <v>31</v>
      </c>
      <c r="J16" s="7">
        <v>1.8</v>
      </c>
      <c r="K16" s="7" t="s">
        <v>30</v>
      </c>
      <c r="L16" s="7">
        <v>3.4</v>
      </c>
      <c r="M16" s="7" t="s">
        <v>30</v>
      </c>
      <c r="N16" s="48"/>
    </row>
    <row r="17" spans="1:14" ht="12.75" customHeight="1" x14ac:dyDescent="0.25">
      <c r="A17" s="5">
        <v>15</v>
      </c>
      <c r="B17" s="7" t="s">
        <v>30</v>
      </c>
      <c r="C17" s="7">
        <v>3.2</v>
      </c>
      <c r="D17" s="7">
        <v>1.1000000000000001</v>
      </c>
      <c r="E17" s="7" t="s">
        <v>30</v>
      </c>
      <c r="F17" s="7">
        <v>0.60000000000000009</v>
      </c>
      <c r="G17" s="7">
        <v>0.5</v>
      </c>
      <c r="H17" s="7">
        <v>0.8</v>
      </c>
      <c r="I17" s="7" t="s">
        <v>30</v>
      </c>
      <c r="J17" s="7">
        <v>10</v>
      </c>
      <c r="K17" s="7" t="s">
        <v>30</v>
      </c>
      <c r="L17" s="7" t="s">
        <v>30</v>
      </c>
      <c r="M17" s="7">
        <v>8.3000000000000007</v>
      </c>
      <c r="N17" s="48"/>
    </row>
    <row r="18" spans="1:14" ht="12.75" customHeight="1" x14ac:dyDescent="0.25">
      <c r="A18" s="5">
        <v>16</v>
      </c>
      <c r="B18" s="7" t="s">
        <v>30</v>
      </c>
      <c r="C18" s="7" t="s">
        <v>30</v>
      </c>
      <c r="D18" s="7">
        <v>11.1</v>
      </c>
      <c r="E18" s="7" t="s">
        <v>30</v>
      </c>
      <c r="F18" s="7">
        <v>1.3</v>
      </c>
      <c r="G18" s="7">
        <v>1.6</v>
      </c>
      <c r="H18" s="7" t="s">
        <v>31</v>
      </c>
      <c r="I18" s="7" t="s">
        <v>30</v>
      </c>
      <c r="J18" s="7">
        <v>1.6</v>
      </c>
      <c r="K18" s="7">
        <v>4.8</v>
      </c>
      <c r="L18" s="7" t="s">
        <v>30</v>
      </c>
      <c r="M18" s="7">
        <v>6.1</v>
      </c>
      <c r="N18" s="48"/>
    </row>
    <row r="19" spans="1:14" ht="12.75" customHeight="1" x14ac:dyDescent="0.25">
      <c r="A19" s="5">
        <v>17</v>
      </c>
      <c r="B19" s="7">
        <v>4</v>
      </c>
      <c r="C19" s="7" t="s">
        <v>30</v>
      </c>
      <c r="D19" s="7">
        <v>1.3</v>
      </c>
      <c r="E19" s="7" t="s">
        <v>31</v>
      </c>
      <c r="F19" s="7" t="s">
        <v>36</v>
      </c>
      <c r="G19" s="7" t="s">
        <v>31</v>
      </c>
      <c r="H19" s="7">
        <v>9.8000000000000007</v>
      </c>
      <c r="I19" s="7" t="s">
        <v>30</v>
      </c>
      <c r="J19" s="7" t="s">
        <v>30</v>
      </c>
      <c r="K19" s="7" t="s">
        <v>31</v>
      </c>
      <c r="L19" s="7">
        <v>3.1</v>
      </c>
      <c r="M19" s="7">
        <v>5.6</v>
      </c>
      <c r="N19" s="48"/>
    </row>
    <row r="20" spans="1:14" ht="12.75" customHeight="1" x14ac:dyDescent="0.25">
      <c r="A20" s="5">
        <v>18</v>
      </c>
      <c r="B20" s="7">
        <v>8.6</v>
      </c>
      <c r="C20" s="7" t="s">
        <v>30</v>
      </c>
      <c r="D20" s="7">
        <v>6.4</v>
      </c>
      <c r="E20" s="7">
        <v>4.4000000000000004</v>
      </c>
      <c r="F20" s="7" t="s">
        <v>30</v>
      </c>
      <c r="G20" s="7">
        <v>2.2000000000000002</v>
      </c>
      <c r="H20" s="7">
        <v>7.7</v>
      </c>
      <c r="I20" s="7" t="s">
        <v>30</v>
      </c>
      <c r="J20" s="7" t="s">
        <v>30</v>
      </c>
      <c r="K20" s="7" t="s">
        <v>30</v>
      </c>
      <c r="L20" s="7">
        <v>26.3</v>
      </c>
      <c r="M20" s="7">
        <v>2.5</v>
      </c>
      <c r="N20" s="48"/>
    </row>
    <row r="21" spans="1:14" ht="12.75" customHeight="1" x14ac:dyDescent="0.25">
      <c r="A21" s="5">
        <v>19</v>
      </c>
      <c r="B21" s="7" t="s">
        <v>30</v>
      </c>
      <c r="C21" s="7" t="s">
        <v>30</v>
      </c>
      <c r="D21" s="7">
        <v>0.2</v>
      </c>
      <c r="E21" s="7">
        <v>0.7</v>
      </c>
      <c r="F21" s="7" t="s">
        <v>30</v>
      </c>
      <c r="G21" s="7">
        <v>9.6</v>
      </c>
      <c r="H21" s="7">
        <v>0.1</v>
      </c>
      <c r="I21" s="7" t="s">
        <v>31</v>
      </c>
      <c r="J21" s="7" t="s">
        <v>30</v>
      </c>
      <c r="K21" s="7" t="s">
        <v>30</v>
      </c>
      <c r="L21" s="7">
        <v>11.8</v>
      </c>
      <c r="M21" s="7">
        <v>4.4000000000000004</v>
      </c>
      <c r="N21" s="48"/>
    </row>
    <row r="22" spans="1:14" ht="12.75" customHeight="1" x14ac:dyDescent="0.25">
      <c r="A22" s="5">
        <v>20</v>
      </c>
      <c r="B22" s="7" t="s">
        <v>30</v>
      </c>
      <c r="C22" s="7" t="s">
        <v>30</v>
      </c>
      <c r="D22" s="7">
        <v>1.8</v>
      </c>
      <c r="E22" s="7">
        <v>0.30000000000000004</v>
      </c>
      <c r="F22" s="7" t="s">
        <v>30</v>
      </c>
      <c r="G22" s="7" t="s">
        <v>31</v>
      </c>
      <c r="H22" s="7">
        <v>0.5</v>
      </c>
      <c r="I22" s="7" t="s">
        <v>30</v>
      </c>
      <c r="J22" s="7" t="s">
        <v>30</v>
      </c>
      <c r="K22" s="7" t="s">
        <v>31</v>
      </c>
      <c r="L22" s="7" t="s">
        <v>30</v>
      </c>
      <c r="M22" s="7">
        <v>0.4</v>
      </c>
      <c r="N22" s="48"/>
    </row>
    <row r="23" spans="1:14" ht="12.75" customHeight="1" x14ac:dyDescent="0.25">
      <c r="A23" s="5">
        <v>21</v>
      </c>
      <c r="B23" s="7" t="s">
        <v>30</v>
      </c>
      <c r="C23" s="7">
        <v>1.7000000000000002</v>
      </c>
      <c r="D23" s="7">
        <v>0.1</v>
      </c>
      <c r="E23" s="7">
        <v>0.1</v>
      </c>
      <c r="F23" s="7" t="s">
        <v>30</v>
      </c>
      <c r="G23" s="7">
        <v>11.8</v>
      </c>
      <c r="H23" s="7" t="s">
        <v>30</v>
      </c>
      <c r="I23" s="7">
        <v>0.1</v>
      </c>
      <c r="J23" s="7">
        <v>9.4</v>
      </c>
      <c r="K23" s="7" t="s">
        <v>30</v>
      </c>
      <c r="L23" s="7">
        <v>0.4</v>
      </c>
      <c r="M23" s="7">
        <v>0.60000000000000009</v>
      </c>
      <c r="N23" s="48"/>
    </row>
    <row r="24" spans="1:14" ht="12.75" customHeight="1" x14ac:dyDescent="0.25">
      <c r="A24" s="5">
        <v>22</v>
      </c>
      <c r="B24" s="7" t="s">
        <v>31</v>
      </c>
      <c r="C24" s="7">
        <v>4.3</v>
      </c>
      <c r="D24" s="7">
        <v>2.4</v>
      </c>
      <c r="E24" s="7" t="s">
        <v>31</v>
      </c>
      <c r="F24" s="7" t="s">
        <v>30</v>
      </c>
      <c r="G24" s="7">
        <v>0.4</v>
      </c>
      <c r="H24" s="7" t="s">
        <v>30</v>
      </c>
      <c r="I24" s="7">
        <v>0.2</v>
      </c>
      <c r="J24" s="7" t="s">
        <v>31</v>
      </c>
      <c r="K24" s="7" t="s">
        <v>30</v>
      </c>
      <c r="L24" s="7" t="s">
        <v>31</v>
      </c>
      <c r="M24" s="7" t="s">
        <v>30</v>
      </c>
      <c r="N24" s="48"/>
    </row>
    <row r="25" spans="1:14" ht="12.75" customHeight="1" x14ac:dyDescent="0.25">
      <c r="A25" s="5">
        <v>23</v>
      </c>
      <c r="B25" s="7" t="s">
        <v>30</v>
      </c>
      <c r="C25" s="7" t="s">
        <v>30</v>
      </c>
      <c r="D25" s="7" t="s">
        <v>30</v>
      </c>
      <c r="E25" s="7" t="s">
        <v>36</v>
      </c>
      <c r="F25" s="7" t="s">
        <v>30</v>
      </c>
      <c r="G25" s="7">
        <v>20.3</v>
      </c>
      <c r="H25" s="7">
        <v>17.2</v>
      </c>
      <c r="I25" s="7">
        <v>0.60000000000000009</v>
      </c>
      <c r="J25" s="7">
        <v>1.5</v>
      </c>
      <c r="K25" s="7" t="s">
        <v>30</v>
      </c>
      <c r="L25" s="7">
        <v>0.4</v>
      </c>
      <c r="M25" s="7" t="s">
        <v>30</v>
      </c>
      <c r="N25" s="48"/>
    </row>
    <row r="26" spans="1:14" ht="12.75" customHeight="1" x14ac:dyDescent="0.25">
      <c r="A26" s="5">
        <v>24</v>
      </c>
      <c r="B26" s="7" t="s">
        <v>30</v>
      </c>
      <c r="C26" s="7">
        <v>2.2000000000000002</v>
      </c>
      <c r="D26" s="7" t="s">
        <v>30</v>
      </c>
      <c r="E26" s="7" t="s">
        <v>31</v>
      </c>
      <c r="F26" s="7" t="s">
        <v>31</v>
      </c>
      <c r="G26" s="7">
        <v>8.8000000000000007</v>
      </c>
      <c r="H26" s="7">
        <v>24.8</v>
      </c>
      <c r="I26" s="7" t="s">
        <v>30</v>
      </c>
      <c r="J26" s="7">
        <v>7.6</v>
      </c>
      <c r="K26" s="7" t="s">
        <v>30</v>
      </c>
      <c r="L26" s="7" t="s">
        <v>31</v>
      </c>
      <c r="M26" s="7" t="s">
        <v>30</v>
      </c>
      <c r="N26" s="48"/>
    </row>
    <row r="27" spans="1:14" ht="12.75" customHeight="1" x14ac:dyDescent="0.25">
      <c r="A27" s="5">
        <v>25</v>
      </c>
      <c r="B27" s="7" t="s">
        <v>30</v>
      </c>
      <c r="C27" s="7" t="s">
        <v>31</v>
      </c>
      <c r="D27" s="7" t="s">
        <v>30</v>
      </c>
      <c r="E27" s="7" t="s">
        <v>31</v>
      </c>
      <c r="F27" s="7" t="s">
        <v>31</v>
      </c>
      <c r="G27" s="7">
        <v>10.8</v>
      </c>
      <c r="H27" s="7" t="s">
        <v>31</v>
      </c>
      <c r="I27" s="7" t="s">
        <v>30</v>
      </c>
      <c r="J27" s="7">
        <v>3.4</v>
      </c>
      <c r="K27" s="7" t="s">
        <v>30</v>
      </c>
      <c r="L27" s="7">
        <v>11</v>
      </c>
      <c r="M27" s="7" t="s">
        <v>30</v>
      </c>
      <c r="N27" s="48"/>
    </row>
    <row r="28" spans="1:14" ht="12.75" customHeight="1" x14ac:dyDescent="0.25">
      <c r="A28" s="5">
        <v>26</v>
      </c>
      <c r="B28" s="7" t="s">
        <v>30</v>
      </c>
      <c r="C28" s="7" t="s">
        <v>31</v>
      </c>
      <c r="D28" s="7" t="s">
        <v>30</v>
      </c>
      <c r="E28" s="7" t="s">
        <v>30</v>
      </c>
      <c r="F28" s="7" t="s">
        <v>30</v>
      </c>
      <c r="G28" s="7">
        <v>14</v>
      </c>
      <c r="H28" s="7" t="s">
        <v>30</v>
      </c>
      <c r="I28" s="7" t="s">
        <v>30</v>
      </c>
      <c r="J28" s="7">
        <v>0.60000000000000009</v>
      </c>
      <c r="K28" s="7" t="s">
        <v>30</v>
      </c>
      <c r="L28" s="7">
        <v>0.30000000000000004</v>
      </c>
      <c r="M28" s="7" t="s">
        <v>30</v>
      </c>
      <c r="N28" s="48"/>
    </row>
    <row r="29" spans="1:14" ht="12.75" customHeight="1" x14ac:dyDescent="0.25">
      <c r="A29" s="5">
        <v>27</v>
      </c>
      <c r="B29" s="7" t="s">
        <v>30</v>
      </c>
      <c r="C29" s="7">
        <v>3.2</v>
      </c>
      <c r="D29" s="7" t="s">
        <v>30</v>
      </c>
      <c r="E29" s="7" t="s">
        <v>30</v>
      </c>
      <c r="F29" s="7" t="s">
        <v>30</v>
      </c>
      <c r="G29" s="7">
        <v>8.6</v>
      </c>
      <c r="H29" s="7" t="s">
        <v>30</v>
      </c>
      <c r="I29" s="7" t="s">
        <v>30</v>
      </c>
      <c r="J29" s="7" t="s">
        <v>31</v>
      </c>
      <c r="K29" s="7" t="s">
        <v>30</v>
      </c>
      <c r="L29" s="7" t="s">
        <v>30</v>
      </c>
      <c r="M29" s="7" t="s">
        <v>30</v>
      </c>
      <c r="N29" s="48"/>
    </row>
    <row r="30" spans="1:14" ht="12.75" customHeight="1" x14ac:dyDescent="0.25">
      <c r="A30" s="5">
        <v>28</v>
      </c>
      <c r="B30" s="7" t="s">
        <v>30</v>
      </c>
      <c r="C30" s="7">
        <v>0.30000000000000004</v>
      </c>
      <c r="D30" s="7" t="s">
        <v>30</v>
      </c>
      <c r="E30" s="7" t="s">
        <v>30</v>
      </c>
      <c r="F30" s="7" t="s">
        <v>30</v>
      </c>
      <c r="G30" s="7">
        <v>9.6999999999999993</v>
      </c>
      <c r="H30" s="7" t="s">
        <v>30</v>
      </c>
      <c r="I30" s="7" t="s">
        <v>30</v>
      </c>
      <c r="J30" s="7">
        <v>3.6</v>
      </c>
      <c r="K30" s="7" t="s">
        <v>31</v>
      </c>
      <c r="L30" s="7" t="s">
        <v>30</v>
      </c>
      <c r="M30" s="7" t="s">
        <v>30</v>
      </c>
      <c r="N30" s="48"/>
    </row>
    <row r="31" spans="1:14" ht="12.75" customHeight="1" x14ac:dyDescent="0.25">
      <c r="A31" s="5">
        <v>29</v>
      </c>
      <c r="B31" s="7" t="s">
        <v>30</v>
      </c>
      <c r="C31" s="7" t="s">
        <v>15</v>
      </c>
      <c r="D31" s="7" t="s">
        <v>30</v>
      </c>
      <c r="E31" s="7">
        <v>25.7</v>
      </c>
      <c r="F31" s="7" t="s">
        <v>30</v>
      </c>
      <c r="G31" s="7">
        <v>2.5</v>
      </c>
      <c r="H31" s="7">
        <v>0.60000000000000009</v>
      </c>
      <c r="I31" s="7" t="s">
        <v>30</v>
      </c>
      <c r="J31" s="7" t="s">
        <v>31</v>
      </c>
      <c r="K31" s="7">
        <v>21.9</v>
      </c>
      <c r="L31" s="7" t="s">
        <v>30</v>
      </c>
      <c r="M31" s="7" t="s">
        <v>30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 t="s">
        <v>30</v>
      </c>
      <c r="E32" s="7">
        <v>4.3</v>
      </c>
      <c r="F32" s="7" t="s">
        <v>30</v>
      </c>
      <c r="G32" s="7">
        <v>5.8</v>
      </c>
      <c r="H32" s="7">
        <v>15.4</v>
      </c>
      <c r="I32" s="7" t="s">
        <v>30</v>
      </c>
      <c r="J32" s="7">
        <v>2</v>
      </c>
      <c r="K32" s="7">
        <v>1.5</v>
      </c>
      <c r="L32" s="7" t="s">
        <v>31</v>
      </c>
      <c r="M32" s="7" t="s">
        <v>31</v>
      </c>
      <c r="N32" s="48"/>
    </row>
    <row r="33" spans="1:14" ht="12.75" customHeight="1" x14ac:dyDescent="0.25">
      <c r="A33" s="5">
        <v>31</v>
      </c>
      <c r="B33" s="7">
        <v>0.30000000000000004</v>
      </c>
      <c r="C33" s="7" t="s">
        <v>15</v>
      </c>
      <c r="D33" s="7" t="s">
        <v>30</v>
      </c>
      <c r="E33" s="7" t="s">
        <v>15</v>
      </c>
      <c r="F33" s="7" t="s">
        <v>30</v>
      </c>
      <c r="G33" s="7" t="s">
        <v>15</v>
      </c>
      <c r="H33" s="7" t="s">
        <v>30</v>
      </c>
      <c r="I33" s="7" t="s">
        <v>30</v>
      </c>
      <c r="J33" s="7" t="s">
        <v>15</v>
      </c>
      <c r="K33" s="7">
        <v>0.1</v>
      </c>
      <c r="L33" s="7" t="s">
        <v>15</v>
      </c>
      <c r="M33" s="7" t="s">
        <v>31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97.999999999999986</v>
      </c>
      <c r="C35" s="10">
        <f t="shared" si="0"/>
        <v>43.4</v>
      </c>
      <c r="D35" s="10">
        <f t="shared" si="0"/>
        <v>44.5</v>
      </c>
      <c r="E35" s="10">
        <f t="shared" si="0"/>
        <v>51.8</v>
      </c>
      <c r="F35" s="10">
        <f t="shared" si="0"/>
        <v>18.3</v>
      </c>
      <c r="G35" s="10">
        <f t="shared" si="0"/>
        <v>134.70000000000002</v>
      </c>
      <c r="H35" s="10">
        <f t="shared" si="0"/>
        <v>119.6</v>
      </c>
      <c r="I35" s="10">
        <f t="shared" si="0"/>
        <v>2.4000000000000004</v>
      </c>
      <c r="J35" s="10">
        <f t="shared" si="0"/>
        <v>41.5</v>
      </c>
      <c r="K35" s="10">
        <f t="shared" si="0"/>
        <v>35.4</v>
      </c>
      <c r="L35" s="10">
        <f t="shared" si="0"/>
        <v>132.00000000000003</v>
      </c>
      <c r="M35" s="10">
        <f t="shared" si="0"/>
        <v>28</v>
      </c>
      <c r="N35" s="11">
        <f>SUM(B35:M35)</f>
        <v>749.6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FE83-4C83-4D80-BF20-0A533376F0D0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2.6</v>
      </c>
      <c r="C3" s="7">
        <v>3.2</v>
      </c>
      <c r="D3" s="7">
        <v>0.8</v>
      </c>
      <c r="E3" s="7" t="s">
        <v>36</v>
      </c>
      <c r="F3" s="7" t="s">
        <v>30</v>
      </c>
      <c r="G3" s="7">
        <v>10.3</v>
      </c>
      <c r="H3" s="7">
        <v>2.2999999999999998</v>
      </c>
      <c r="I3" s="7" t="s">
        <v>30</v>
      </c>
      <c r="J3" s="7" t="s">
        <v>30</v>
      </c>
      <c r="K3" s="7" t="s">
        <v>30</v>
      </c>
      <c r="L3" s="7" t="s">
        <v>30</v>
      </c>
      <c r="M3" s="7" t="s">
        <v>30</v>
      </c>
      <c r="N3" s="48"/>
    </row>
    <row r="4" spans="1:14" ht="12.75" customHeight="1" x14ac:dyDescent="0.25">
      <c r="A4" s="5">
        <v>2</v>
      </c>
      <c r="B4" s="7" t="s">
        <v>30</v>
      </c>
      <c r="C4" s="7">
        <v>22.2</v>
      </c>
      <c r="D4" s="7" t="s">
        <v>30</v>
      </c>
      <c r="E4" s="7">
        <v>12</v>
      </c>
      <c r="F4" s="7" t="s">
        <v>30</v>
      </c>
      <c r="G4" s="7" t="s">
        <v>30</v>
      </c>
      <c r="H4" s="7" t="s">
        <v>31</v>
      </c>
      <c r="I4" s="7" t="s">
        <v>30</v>
      </c>
      <c r="J4" s="7" t="s">
        <v>30</v>
      </c>
      <c r="K4" s="7" t="s">
        <v>31</v>
      </c>
      <c r="L4" s="7" t="s">
        <v>30</v>
      </c>
      <c r="M4" s="7" t="s">
        <v>30</v>
      </c>
      <c r="N4" s="48"/>
    </row>
    <row r="5" spans="1:14" ht="12.75" customHeight="1" x14ac:dyDescent="0.25">
      <c r="A5" s="5">
        <v>3</v>
      </c>
      <c r="B5" s="7" t="s">
        <v>30</v>
      </c>
      <c r="C5" s="7">
        <v>10.7</v>
      </c>
      <c r="D5" s="7" t="s">
        <v>30</v>
      </c>
      <c r="E5" s="7">
        <v>3.1</v>
      </c>
      <c r="F5" s="7" t="s">
        <v>30</v>
      </c>
      <c r="G5" s="7">
        <v>3.4</v>
      </c>
      <c r="H5" s="7" t="s">
        <v>30</v>
      </c>
      <c r="I5" s="7" t="s">
        <v>30</v>
      </c>
      <c r="J5" s="7" t="s">
        <v>30</v>
      </c>
      <c r="K5" s="7">
        <v>3.4</v>
      </c>
      <c r="L5" s="7" t="s">
        <v>30</v>
      </c>
      <c r="M5" s="7" t="s">
        <v>30</v>
      </c>
      <c r="N5" s="48"/>
    </row>
    <row r="6" spans="1:14" ht="12.75" customHeight="1" x14ac:dyDescent="0.25">
      <c r="A6" s="5">
        <v>4</v>
      </c>
      <c r="B6" s="7" t="s">
        <v>30</v>
      </c>
      <c r="C6" s="7" t="s">
        <v>30</v>
      </c>
      <c r="D6" s="7" t="s">
        <v>30</v>
      </c>
      <c r="E6" s="7">
        <v>0.1</v>
      </c>
      <c r="F6" s="7" t="s">
        <v>30</v>
      </c>
      <c r="G6" s="7" t="s">
        <v>30</v>
      </c>
      <c r="H6" s="7">
        <v>2.6</v>
      </c>
      <c r="I6" s="7" t="s">
        <v>30</v>
      </c>
      <c r="J6" s="7">
        <v>1.7000000000000002</v>
      </c>
      <c r="K6" s="7" t="s">
        <v>30</v>
      </c>
      <c r="L6" s="7" t="s">
        <v>30</v>
      </c>
      <c r="M6" s="7" t="s">
        <v>30</v>
      </c>
      <c r="N6" s="48"/>
    </row>
    <row r="7" spans="1:14" ht="12.75" customHeight="1" x14ac:dyDescent="0.25">
      <c r="A7" s="5">
        <v>5</v>
      </c>
      <c r="B7" s="7">
        <v>5.2</v>
      </c>
      <c r="C7" s="7" t="s">
        <v>30</v>
      </c>
      <c r="D7" s="7" t="s">
        <v>30</v>
      </c>
      <c r="E7" s="7" t="s">
        <v>30</v>
      </c>
      <c r="F7" s="7" t="s">
        <v>30</v>
      </c>
      <c r="G7" s="7">
        <v>1.8</v>
      </c>
      <c r="H7" s="7">
        <v>4.5999999999999996</v>
      </c>
      <c r="I7" s="7" t="s">
        <v>30</v>
      </c>
      <c r="J7" s="7" t="s">
        <v>30</v>
      </c>
      <c r="K7" s="7">
        <v>2.6</v>
      </c>
      <c r="L7" s="7" t="s">
        <v>30</v>
      </c>
      <c r="M7" s="7" t="s">
        <v>30</v>
      </c>
      <c r="N7" s="48"/>
    </row>
    <row r="8" spans="1:14" ht="12.75" customHeight="1" x14ac:dyDescent="0.25">
      <c r="A8" s="5">
        <v>6</v>
      </c>
      <c r="B8" s="7">
        <v>2.5</v>
      </c>
      <c r="C8" s="7">
        <v>3.1</v>
      </c>
      <c r="D8" s="7" t="s">
        <v>30</v>
      </c>
      <c r="E8" s="7" t="s">
        <v>30</v>
      </c>
      <c r="F8" s="7" t="s">
        <v>30</v>
      </c>
      <c r="G8" s="7">
        <v>2.6</v>
      </c>
      <c r="H8" s="7">
        <v>1.4</v>
      </c>
      <c r="I8" s="7" t="s">
        <v>30</v>
      </c>
      <c r="J8" s="7" t="s">
        <v>30</v>
      </c>
      <c r="K8" s="7">
        <v>2.4</v>
      </c>
      <c r="L8" s="7" t="s">
        <v>31</v>
      </c>
      <c r="M8" s="7" t="s">
        <v>30</v>
      </c>
      <c r="N8" s="48"/>
    </row>
    <row r="9" spans="1:14" ht="12.75" customHeight="1" x14ac:dyDescent="0.25">
      <c r="A9" s="5">
        <v>7</v>
      </c>
      <c r="B9" s="7">
        <v>3.5</v>
      </c>
      <c r="C9" s="7">
        <v>6.2</v>
      </c>
      <c r="D9" s="7" t="s">
        <v>30</v>
      </c>
      <c r="E9" s="7">
        <v>0.9</v>
      </c>
      <c r="F9" s="7" t="s">
        <v>30</v>
      </c>
      <c r="G9" s="7" t="s">
        <v>30</v>
      </c>
      <c r="H9" s="7" t="s">
        <v>30</v>
      </c>
      <c r="I9" s="7" t="s">
        <v>30</v>
      </c>
      <c r="J9" s="7" t="s">
        <v>30</v>
      </c>
      <c r="K9" s="7" t="s">
        <v>30</v>
      </c>
      <c r="L9" s="7" t="s">
        <v>30</v>
      </c>
      <c r="M9" s="7">
        <v>3.5</v>
      </c>
      <c r="N9" s="48"/>
    </row>
    <row r="10" spans="1:14" ht="12.75" customHeight="1" x14ac:dyDescent="0.25">
      <c r="A10" s="5">
        <v>8</v>
      </c>
      <c r="B10" s="7">
        <v>1.5</v>
      </c>
      <c r="C10" s="7" t="s">
        <v>30</v>
      </c>
      <c r="D10" s="7" t="s">
        <v>30</v>
      </c>
      <c r="E10" s="7">
        <v>0.2</v>
      </c>
      <c r="F10" s="7">
        <v>1.1000000000000001</v>
      </c>
      <c r="G10" s="7">
        <v>0.60000000000000009</v>
      </c>
      <c r="H10" s="7" t="s">
        <v>30</v>
      </c>
      <c r="I10" s="7" t="s">
        <v>30</v>
      </c>
      <c r="J10" s="7" t="s">
        <v>36</v>
      </c>
      <c r="K10" s="7" t="s">
        <v>30</v>
      </c>
      <c r="L10" s="7" t="s">
        <v>30</v>
      </c>
      <c r="M10" s="7">
        <v>3.7</v>
      </c>
      <c r="N10" s="48"/>
    </row>
    <row r="11" spans="1:14" ht="12.75" customHeight="1" x14ac:dyDescent="0.25">
      <c r="A11" s="5">
        <v>9</v>
      </c>
      <c r="B11" s="7">
        <v>1.8</v>
      </c>
      <c r="C11" s="7" t="s">
        <v>30</v>
      </c>
      <c r="D11" s="7" t="s">
        <v>31</v>
      </c>
      <c r="E11" s="7" t="s">
        <v>30</v>
      </c>
      <c r="F11" s="7">
        <v>1.3</v>
      </c>
      <c r="G11" s="7" t="s">
        <v>31</v>
      </c>
      <c r="H11" s="7" t="s">
        <v>30</v>
      </c>
      <c r="I11" s="7" t="s">
        <v>30</v>
      </c>
      <c r="J11" s="7" t="s">
        <v>30</v>
      </c>
      <c r="K11" s="7" t="s">
        <v>30</v>
      </c>
      <c r="L11" s="7" t="s">
        <v>31</v>
      </c>
      <c r="M11" s="7">
        <v>8.5</v>
      </c>
      <c r="N11" s="48"/>
    </row>
    <row r="12" spans="1:14" ht="12.75" customHeight="1" x14ac:dyDescent="0.25">
      <c r="A12" s="5">
        <v>10</v>
      </c>
      <c r="B12" s="7">
        <v>0.1</v>
      </c>
      <c r="C12" s="7">
        <v>6.4</v>
      </c>
      <c r="D12" s="7" t="s">
        <v>30</v>
      </c>
      <c r="E12" s="7" t="s">
        <v>30</v>
      </c>
      <c r="F12" s="7">
        <v>15.4</v>
      </c>
      <c r="G12" s="7" t="s">
        <v>30</v>
      </c>
      <c r="H12" s="7" t="s">
        <v>30</v>
      </c>
      <c r="I12" s="7" t="s">
        <v>30</v>
      </c>
      <c r="J12" s="7" t="s">
        <v>30</v>
      </c>
      <c r="K12" s="7">
        <v>0.7</v>
      </c>
      <c r="L12" s="7">
        <v>0.4</v>
      </c>
      <c r="M12" s="7" t="s">
        <v>31</v>
      </c>
      <c r="N12" s="48"/>
    </row>
    <row r="13" spans="1:14" ht="12.75" customHeight="1" x14ac:dyDescent="0.25">
      <c r="A13" s="5">
        <v>11</v>
      </c>
      <c r="B13" s="7" t="s">
        <v>30</v>
      </c>
      <c r="C13" s="7">
        <v>8.5</v>
      </c>
      <c r="D13" s="7" t="s">
        <v>30</v>
      </c>
      <c r="E13" s="7" t="s">
        <v>30</v>
      </c>
      <c r="F13" s="7">
        <v>0.1</v>
      </c>
      <c r="G13" s="7">
        <v>0.1</v>
      </c>
      <c r="H13" s="7" t="s">
        <v>30</v>
      </c>
      <c r="I13" s="7" t="s">
        <v>30</v>
      </c>
      <c r="J13" s="7" t="s">
        <v>30</v>
      </c>
      <c r="K13" s="7" t="s">
        <v>31</v>
      </c>
      <c r="L13" s="7">
        <v>0.5</v>
      </c>
      <c r="M13" s="7">
        <v>5</v>
      </c>
      <c r="N13" s="48"/>
    </row>
    <row r="14" spans="1:14" ht="12.75" customHeight="1" x14ac:dyDescent="0.25">
      <c r="A14" s="5">
        <v>12</v>
      </c>
      <c r="B14" s="7">
        <v>5.5</v>
      </c>
      <c r="C14" s="7" t="s">
        <v>30</v>
      </c>
      <c r="D14" s="7" t="s">
        <v>30</v>
      </c>
      <c r="E14" s="7" t="s">
        <v>30</v>
      </c>
      <c r="F14" s="7" t="s">
        <v>30</v>
      </c>
      <c r="G14" s="7" t="s">
        <v>30</v>
      </c>
      <c r="H14" s="7" t="s">
        <v>30</v>
      </c>
      <c r="I14" s="7" t="s">
        <v>30</v>
      </c>
      <c r="J14" s="7" t="s">
        <v>30</v>
      </c>
      <c r="K14" s="7" t="s">
        <v>30</v>
      </c>
      <c r="L14" s="7">
        <v>1.2</v>
      </c>
      <c r="M14" s="7" t="s">
        <v>31</v>
      </c>
      <c r="N14" s="48"/>
    </row>
    <row r="15" spans="1:14" ht="12.75" customHeight="1" x14ac:dyDescent="0.25">
      <c r="A15" s="5">
        <v>13</v>
      </c>
      <c r="B15" s="7" t="s">
        <v>31</v>
      </c>
      <c r="C15" s="7">
        <v>3.5</v>
      </c>
      <c r="D15" s="7">
        <v>1.7000000000000002</v>
      </c>
      <c r="E15" s="7">
        <v>8.3000000000000007</v>
      </c>
      <c r="F15" s="7" t="s">
        <v>30</v>
      </c>
      <c r="G15" s="7" t="s">
        <v>30</v>
      </c>
      <c r="H15" s="7" t="s">
        <v>30</v>
      </c>
      <c r="I15" s="7" t="s">
        <v>30</v>
      </c>
      <c r="J15" s="7" t="s">
        <v>30</v>
      </c>
      <c r="K15" s="7">
        <v>0.1</v>
      </c>
      <c r="L15" s="7">
        <v>12.1</v>
      </c>
      <c r="M15" s="7">
        <v>0.2</v>
      </c>
      <c r="N15" s="48"/>
    </row>
    <row r="16" spans="1:14" ht="12.75" customHeight="1" x14ac:dyDescent="0.25">
      <c r="A16" s="5">
        <v>14</v>
      </c>
      <c r="B16" s="7">
        <v>0.4</v>
      </c>
      <c r="C16" s="7">
        <v>15.8</v>
      </c>
      <c r="D16" s="7" t="s">
        <v>30</v>
      </c>
      <c r="E16" s="7">
        <v>17.3</v>
      </c>
      <c r="F16" s="7" t="s">
        <v>30</v>
      </c>
      <c r="G16" s="7" t="s">
        <v>30</v>
      </c>
      <c r="H16" s="7" t="s">
        <v>30</v>
      </c>
      <c r="I16" s="7">
        <v>1.1000000000000001</v>
      </c>
      <c r="J16" s="7" t="s">
        <v>30</v>
      </c>
      <c r="K16" s="7" t="s">
        <v>30</v>
      </c>
      <c r="L16" s="7" t="s">
        <v>30</v>
      </c>
      <c r="M16" s="7" t="s">
        <v>31</v>
      </c>
      <c r="N16" s="48"/>
    </row>
    <row r="17" spans="1:14" ht="12.75" customHeight="1" x14ac:dyDescent="0.25">
      <c r="A17" s="5">
        <v>15</v>
      </c>
      <c r="B17" s="7">
        <v>0.1</v>
      </c>
      <c r="C17" s="7" t="s">
        <v>30</v>
      </c>
      <c r="D17" s="7" t="s">
        <v>30</v>
      </c>
      <c r="E17" s="7">
        <v>0.4</v>
      </c>
      <c r="F17" s="7" t="s">
        <v>30</v>
      </c>
      <c r="G17" s="7" t="s">
        <v>30</v>
      </c>
      <c r="H17" s="7" t="s">
        <v>30</v>
      </c>
      <c r="I17" s="7">
        <v>1.6</v>
      </c>
      <c r="J17" s="7" t="s">
        <v>30</v>
      </c>
      <c r="K17" s="7">
        <v>19.2</v>
      </c>
      <c r="L17" s="7">
        <v>0.30000000000000004</v>
      </c>
      <c r="M17" s="7">
        <v>0.4</v>
      </c>
      <c r="N17" s="48"/>
    </row>
    <row r="18" spans="1:14" ht="12.75" customHeight="1" x14ac:dyDescent="0.25">
      <c r="A18" s="5">
        <v>16</v>
      </c>
      <c r="B18" s="7">
        <v>0.7</v>
      </c>
      <c r="C18" s="7">
        <v>0.30000000000000004</v>
      </c>
      <c r="D18" s="7" t="s">
        <v>30</v>
      </c>
      <c r="E18" s="7">
        <v>0.1</v>
      </c>
      <c r="F18" s="7" t="s">
        <v>30</v>
      </c>
      <c r="G18" s="7" t="s">
        <v>30</v>
      </c>
      <c r="H18" s="7" t="s">
        <v>30</v>
      </c>
      <c r="I18" s="7" t="s">
        <v>31</v>
      </c>
      <c r="J18" s="7" t="s">
        <v>30</v>
      </c>
      <c r="K18" s="7" t="s">
        <v>31</v>
      </c>
      <c r="L18" s="7" t="s">
        <v>31</v>
      </c>
      <c r="M18" s="7" t="s">
        <v>30</v>
      </c>
      <c r="N18" s="48"/>
    </row>
    <row r="19" spans="1:14" ht="12.75" customHeight="1" x14ac:dyDescent="0.25">
      <c r="A19" s="5">
        <v>17</v>
      </c>
      <c r="B19" s="7" t="s">
        <v>30</v>
      </c>
      <c r="C19" s="7">
        <v>5.2</v>
      </c>
      <c r="D19" s="7" t="s">
        <v>30</v>
      </c>
      <c r="E19" s="7">
        <v>0.5</v>
      </c>
      <c r="F19" s="7" t="s">
        <v>30</v>
      </c>
      <c r="G19" s="7" t="s">
        <v>31</v>
      </c>
      <c r="H19" s="7" t="s">
        <v>30</v>
      </c>
      <c r="I19" s="7">
        <v>4.5</v>
      </c>
      <c r="J19" s="7" t="s">
        <v>31</v>
      </c>
      <c r="K19" s="7">
        <v>3.8</v>
      </c>
      <c r="L19" s="7" t="s">
        <v>31</v>
      </c>
      <c r="M19" s="7" t="s">
        <v>30</v>
      </c>
      <c r="N19" s="48"/>
    </row>
    <row r="20" spans="1:14" ht="12.75" customHeight="1" x14ac:dyDescent="0.25">
      <c r="A20" s="5">
        <v>18</v>
      </c>
      <c r="B20" s="7" t="s">
        <v>30</v>
      </c>
      <c r="C20" s="7">
        <v>0.1</v>
      </c>
      <c r="D20" s="7" t="s">
        <v>30</v>
      </c>
      <c r="E20" s="7">
        <v>4.9000000000000004</v>
      </c>
      <c r="F20" s="7" t="s">
        <v>30</v>
      </c>
      <c r="G20" s="7">
        <v>13.4</v>
      </c>
      <c r="H20" s="7" t="s">
        <v>30</v>
      </c>
      <c r="I20" s="7">
        <v>2.6</v>
      </c>
      <c r="J20" s="7">
        <v>0.1</v>
      </c>
      <c r="K20" s="7">
        <v>15.2</v>
      </c>
      <c r="L20" s="7" t="s">
        <v>30</v>
      </c>
      <c r="M20" s="7">
        <v>0.9</v>
      </c>
      <c r="N20" s="48"/>
    </row>
    <row r="21" spans="1:14" ht="12.75" customHeight="1" x14ac:dyDescent="0.25">
      <c r="A21" s="5">
        <v>19</v>
      </c>
      <c r="B21" s="7">
        <v>8.5</v>
      </c>
      <c r="C21" s="7" t="s">
        <v>31</v>
      </c>
      <c r="D21" s="7">
        <v>0.60000000000000009</v>
      </c>
      <c r="E21" s="7">
        <v>1.9</v>
      </c>
      <c r="F21" s="7" t="s">
        <v>30</v>
      </c>
      <c r="G21" s="7" t="s">
        <v>31</v>
      </c>
      <c r="H21" s="7" t="s">
        <v>30</v>
      </c>
      <c r="I21" s="7">
        <v>9.4</v>
      </c>
      <c r="J21" s="7" t="s">
        <v>31</v>
      </c>
      <c r="K21" s="7" t="s">
        <v>31</v>
      </c>
      <c r="L21" s="7">
        <v>8.5</v>
      </c>
      <c r="M21" s="7" t="s">
        <v>31</v>
      </c>
      <c r="N21" s="48"/>
    </row>
    <row r="22" spans="1:14" ht="12.75" customHeight="1" x14ac:dyDescent="0.25">
      <c r="A22" s="5">
        <v>20</v>
      </c>
      <c r="B22" s="7">
        <v>0.60000000000000009</v>
      </c>
      <c r="C22" s="7">
        <v>2.2000000000000002</v>
      </c>
      <c r="D22" s="7">
        <v>0.1</v>
      </c>
      <c r="E22" s="7">
        <v>4.2</v>
      </c>
      <c r="F22" s="7" t="s">
        <v>30</v>
      </c>
      <c r="G22" s="7">
        <v>2.5</v>
      </c>
      <c r="H22" s="7" t="s">
        <v>30</v>
      </c>
      <c r="I22" s="7" t="s">
        <v>30</v>
      </c>
      <c r="J22" s="7">
        <v>1.5</v>
      </c>
      <c r="K22" s="7" t="s">
        <v>30</v>
      </c>
      <c r="L22" s="7" t="s">
        <v>30</v>
      </c>
      <c r="M22" s="7">
        <v>5</v>
      </c>
      <c r="N22" s="48"/>
    </row>
    <row r="23" spans="1:14" ht="12.75" customHeight="1" x14ac:dyDescent="0.25">
      <c r="A23" s="5">
        <v>21</v>
      </c>
      <c r="B23" s="7">
        <v>4.5</v>
      </c>
      <c r="C23" s="7" t="s">
        <v>30</v>
      </c>
      <c r="D23" s="7">
        <v>0.30000000000000004</v>
      </c>
      <c r="E23" s="7">
        <v>5.0999999999999996</v>
      </c>
      <c r="F23" s="7" t="s">
        <v>30</v>
      </c>
      <c r="G23" s="7">
        <v>19.600000000000001</v>
      </c>
      <c r="H23" s="7" t="s">
        <v>30</v>
      </c>
      <c r="I23" s="7" t="s">
        <v>30</v>
      </c>
      <c r="J23" s="7">
        <v>6.8</v>
      </c>
      <c r="K23" s="7" t="s">
        <v>30</v>
      </c>
      <c r="L23" s="7" t="s">
        <v>31</v>
      </c>
      <c r="M23" s="7">
        <v>0.7</v>
      </c>
      <c r="N23" s="48"/>
    </row>
    <row r="24" spans="1:14" ht="12.75" customHeight="1" x14ac:dyDescent="0.25">
      <c r="A24" s="5">
        <v>22</v>
      </c>
      <c r="B24" s="7">
        <v>4.4000000000000004</v>
      </c>
      <c r="C24" s="7" t="s">
        <v>30</v>
      </c>
      <c r="D24" s="7" t="s">
        <v>30</v>
      </c>
      <c r="E24" s="7" t="s">
        <v>31</v>
      </c>
      <c r="F24" s="7" t="s">
        <v>30</v>
      </c>
      <c r="G24" s="7" t="s">
        <v>31</v>
      </c>
      <c r="H24" s="7" t="s">
        <v>30</v>
      </c>
      <c r="I24" s="7" t="s">
        <v>30</v>
      </c>
      <c r="J24" s="7">
        <v>1.2</v>
      </c>
      <c r="K24" s="7" t="s">
        <v>30</v>
      </c>
      <c r="L24" s="7">
        <v>1.4</v>
      </c>
      <c r="M24" s="7" t="s">
        <v>31</v>
      </c>
      <c r="N24" s="48"/>
    </row>
    <row r="25" spans="1:14" ht="12.75" customHeight="1" x14ac:dyDescent="0.25">
      <c r="A25" s="5">
        <v>23</v>
      </c>
      <c r="B25" s="7">
        <v>12.3</v>
      </c>
      <c r="C25" s="7" t="s">
        <v>30</v>
      </c>
      <c r="D25" s="7" t="s">
        <v>30</v>
      </c>
      <c r="E25" s="7" t="s">
        <v>30</v>
      </c>
      <c r="F25" s="7" t="s">
        <v>30</v>
      </c>
      <c r="G25" s="7" t="s">
        <v>30</v>
      </c>
      <c r="H25" s="7" t="s">
        <v>30</v>
      </c>
      <c r="I25" s="7" t="s">
        <v>30</v>
      </c>
      <c r="J25" s="7">
        <v>6.6</v>
      </c>
      <c r="K25" s="7" t="s">
        <v>30</v>
      </c>
      <c r="L25" s="7">
        <v>10.4</v>
      </c>
      <c r="M25" s="7" t="s">
        <v>30</v>
      </c>
      <c r="N25" s="48"/>
    </row>
    <row r="26" spans="1:14" ht="12.75" customHeight="1" x14ac:dyDescent="0.25">
      <c r="A26" s="5">
        <v>24</v>
      </c>
      <c r="B26" s="7">
        <v>9</v>
      </c>
      <c r="C26" s="7">
        <v>0.2</v>
      </c>
      <c r="D26" s="7">
        <v>0.2</v>
      </c>
      <c r="E26" s="7" t="s">
        <v>30</v>
      </c>
      <c r="F26" s="7" t="s">
        <v>30</v>
      </c>
      <c r="G26" s="7" t="s">
        <v>31</v>
      </c>
      <c r="H26" s="7" t="s">
        <v>30</v>
      </c>
      <c r="I26" s="7" t="s">
        <v>30</v>
      </c>
      <c r="J26" s="7">
        <v>0.4</v>
      </c>
      <c r="K26" s="7">
        <v>0.30000000000000004</v>
      </c>
      <c r="L26" s="7">
        <v>24.5</v>
      </c>
      <c r="M26" s="7" t="s">
        <v>30</v>
      </c>
      <c r="N26" s="48"/>
    </row>
    <row r="27" spans="1:14" ht="12.75" customHeight="1" x14ac:dyDescent="0.25">
      <c r="A27" s="5">
        <v>25</v>
      </c>
      <c r="B27" s="7">
        <v>1.8</v>
      </c>
      <c r="C27" s="7">
        <v>11.7</v>
      </c>
      <c r="D27" s="7">
        <v>2.5</v>
      </c>
      <c r="E27" s="7">
        <v>0.4</v>
      </c>
      <c r="F27" s="7" t="s">
        <v>30</v>
      </c>
      <c r="G27" s="7" t="s">
        <v>30</v>
      </c>
      <c r="H27" s="7" t="s">
        <v>30</v>
      </c>
      <c r="I27" s="7" t="s">
        <v>30</v>
      </c>
      <c r="J27" s="7" t="s">
        <v>30</v>
      </c>
      <c r="K27" s="7">
        <v>10.9</v>
      </c>
      <c r="L27" s="7">
        <v>11.6</v>
      </c>
      <c r="M27" s="49"/>
      <c r="N27" s="48"/>
    </row>
    <row r="28" spans="1:14" ht="12.75" customHeight="1" x14ac:dyDescent="0.25">
      <c r="A28" s="5">
        <v>26</v>
      </c>
      <c r="B28" s="7">
        <v>3.1</v>
      </c>
      <c r="C28" s="7">
        <v>2.2000000000000002</v>
      </c>
      <c r="D28" s="7" t="s">
        <v>30</v>
      </c>
      <c r="E28" s="7">
        <v>0.4</v>
      </c>
      <c r="F28" s="7" t="s">
        <v>30</v>
      </c>
      <c r="G28" s="7" t="s">
        <v>31</v>
      </c>
      <c r="H28" s="7" t="s">
        <v>30</v>
      </c>
      <c r="I28" s="7" t="s">
        <v>30</v>
      </c>
      <c r="J28" s="7" t="s">
        <v>30</v>
      </c>
      <c r="K28" s="7">
        <v>24.7</v>
      </c>
      <c r="L28" s="7">
        <v>11.4</v>
      </c>
      <c r="M28" s="49">
        <v>26.2</v>
      </c>
      <c r="N28" s="48"/>
    </row>
    <row r="29" spans="1:14" ht="12.75" customHeight="1" x14ac:dyDescent="0.25">
      <c r="A29" s="5">
        <v>27</v>
      </c>
      <c r="B29" s="7">
        <v>2.2000000000000002</v>
      </c>
      <c r="C29" s="7" t="s">
        <v>30</v>
      </c>
      <c r="D29" s="7" t="s">
        <v>30</v>
      </c>
      <c r="E29" s="7" t="s">
        <v>30</v>
      </c>
      <c r="F29" s="7" t="s">
        <v>30</v>
      </c>
      <c r="G29" s="7" t="s">
        <v>30</v>
      </c>
      <c r="H29" s="7">
        <v>0.8</v>
      </c>
      <c r="I29" s="7" t="s">
        <v>30</v>
      </c>
      <c r="J29" s="7" t="s">
        <v>30</v>
      </c>
      <c r="K29" s="7">
        <v>39.4</v>
      </c>
      <c r="L29" s="7">
        <v>1.1000000000000001</v>
      </c>
      <c r="M29" s="7">
        <v>0.4</v>
      </c>
      <c r="N29" s="48"/>
    </row>
    <row r="30" spans="1:14" ht="12.75" customHeight="1" x14ac:dyDescent="0.25">
      <c r="A30" s="5">
        <v>28</v>
      </c>
      <c r="B30" s="7">
        <v>1.1000000000000001</v>
      </c>
      <c r="C30" s="7">
        <v>3.8</v>
      </c>
      <c r="D30" s="7" t="s">
        <v>30</v>
      </c>
      <c r="E30" s="7" t="s">
        <v>30</v>
      </c>
      <c r="F30" s="7" t="s">
        <v>30</v>
      </c>
      <c r="G30" s="7" t="s">
        <v>30</v>
      </c>
      <c r="H30" s="7">
        <v>1.4</v>
      </c>
      <c r="I30" s="7" t="s">
        <v>30</v>
      </c>
      <c r="J30" s="7" t="s">
        <v>30</v>
      </c>
      <c r="K30" s="7">
        <v>0.7</v>
      </c>
      <c r="L30" s="7" t="s">
        <v>31</v>
      </c>
      <c r="M30" s="7">
        <v>5.2</v>
      </c>
      <c r="N30" s="48"/>
    </row>
    <row r="31" spans="1:14" ht="12.75" customHeight="1" x14ac:dyDescent="0.25">
      <c r="A31" s="5">
        <v>29</v>
      </c>
      <c r="B31" s="7">
        <v>9.1999999999999993</v>
      </c>
      <c r="C31" s="7" t="s">
        <v>15</v>
      </c>
      <c r="D31" s="7" t="s">
        <v>30</v>
      </c>
      <c r="E31" s="7" t="s">
        <v>30</v>
      </c>
      <c r="F31" s="7" t="s">
        <v>30</v>
      </c>
      <c r="G31" s="7">
        <v>1.4</v>
      </c>
      <c r="H31" s="7" t="s">
        <v>30</v>
      </c>
      <c r="I31" s="7">
        <v>13</v>
      </c>
      <c r="J31" s="7">
        <v>9.5</v>
      </c>
      <c r="K31" s="7">
        <v>10.3</v>
      </c>
      <c r="L31" s="7" t="s">
        <v>31</v>
      </c>
      <c r="M31" s="7">
        <v>4.5999999999999996</v>
      </c>
      <c r="N31" s="48"/>
    </row>
    <row r="32" spans="1:14" ht="12.75" customHeight="1" x14ac:dyDescent="0.25">
      <c r="A32" s="5">
        <v>30</v>
      </c>
      <c r="B32" s="7">
        <v>23.3</v>
      </c>
      <c r="C32" s="7" t="s">
        <v>15</v>
      </c>
      <c r="D32" s="7" t="s">
        <v>30</v>
      </c>
      <c r="E32" s="7" t="s">
        <v>30</v>
      </c>
      <c r="F32" s="7" t="s">
        <v>30</v>
      </c>
      <c r="G32" s="7">
        <v>2.7</v>
      </c>
      <c r="H32" s="7" t="s">
        <v>30</v>
      </c>
      <c r="I32" s="7" t="s">
        <v>30</v>
      </c>
      <c r="J32" s="7">
        <v>4.3</v>
      </c>
      <c r="K32" s="7">
        <v>5</v>
      </c>
      <c r="L32" s="7" t="s">
        <v>30</v>
      </c>
      <c r="M32" s="7">
        <v>0.2</v>
      </c>
      <c r="N32" s="48"/>
    </row>
    <row r="33" spans="1:14" ht="12.75" customHeight="1" x14ac:dyDescent="0.25">
      <c r="A33" s="5">
        <v>31</v>
      </c>
      <c r="B33" s="7">
        <v>10.8</v>
      </c>
      <c r="C33" s="7" t="s">
        <v>15</v>
      </c>
      <c r="D33" s="7" t="s">
        <v>30</v>
      </c>
      <c r="E33" s="7" t="s">
        <v>15</v>
      </c>
      <c r="F33" s="7" t="s">
        <v>30</v>
      </c>
      <c r="G33" s="7" t="s">
        <v>15</v>
      </c>
      <c r="H33" s="7" t="s">
        <v>30</v>
      </c>
      <c r="I33" s="7" t="s">
        <v>30</v>
      </c>
      <c r="J33" s="7" t="s">
        <v>15</v>
      </c>
      <c r="K33" s="7" t="s">
        <v>30</v>
      </c>
      <c r="L33" s="7" t="s">
        <v>15</v>
      </c>
      <c r="M33" s="7" t="s">
        <v>30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114.69999999999999</v>
      </c>
      <c r="C35" s="10">
        <f t="shared" si="0"/>
        <v>105.3</v>
      </c>
      <c r="D35" s="10">
        <f t="shared" si="0"/>
        <v>6.2</v>
      </c>
      <c r="E35" s="10">
        <f t="shared" si="0"/>
        <v>59.8</v>
      </c>
      <c r="F35" s="10">
        <f t="shared" si="0"/>
        <v>17.900000000000002</v>
      </c>
      <c r="G35" s="10">
        <f t="shared" si="0"/>
        <v>58.400000000000006</v>
      </c>
      <c r="H35" s="10">
        <f t="shared" si="0"/>
        <v>13.100000000000001</v>
      </c>
      <c r="I35" s="10">
        <f t="shared" si="0"/>
        <v>32.200000000000003</v>
      </c>
      <c r="J35" s="10">
        <f t="shared" si="0"/>
        <v>32.099999999999994</v>
      </c>
      <c r="K35" s="10">
        <f t="shared" si="0"/>
        <v>138.69999999999999</v>
      </c>
      <c r="L35" s="10">
        <f t="shared" si="0"/>
        <v>83.399999999999991</v>
      </c>
      <c r="M35" s="10">
        <f t="shared" si="0"/>
        <v>64.5</v>
      </c>
      <c r="N35" s="11">
        <f>SUM(B35:M35)</f>
        <v>726.29999999999984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7076-F474-4927-AC39-6D8FFBF6196D}">
  <dimension ref="A1:N35"/>
  <sheetViews>
    <sheetView topLeftCell="A4"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30</v>
      </c>
      <c r="C3" s="7" t="s">
        <v>30</v>
      </c>
      <c r="D3" s="7">
        <v>0.2</v>
      </c>
      <c r="E3" s="7">
        <v>6</v>
      </c>
      <c r="F3" s="7">
        <v>0.1</v>
      </c>
      <c r="G3" s="7">
        <v>0.4</v>
      </c>
      <c r="H3" s="7" t="s">
        <v>31</v>
      </c>
      <c r="I3" s="7" t="s">
        <v>30</v>
      </c>
      <c r="J3" s="7" t="s">
        <v>30</v>
      </c>
      <c r="K3" s="7" t="s">
        <v>30</v>
      </c>
      <c r="L3" s="7">
        <v>0.5</v>
      </c>
      <c r="M3" s="7" t="s">
        <v>30</v>
      </c>
      <c r="N3" s="51"/>
    </row>
    <row r="4" spans="1:14" ht="12.75" customHeight="1" x14ac:dyDescent="0.25">
      <c r="A4" s="5">
        <v>2</v>
      </c>
      <c r="B4" s="7" t="s">
        <v>30</v>
      </c>
      <c r="C4" s="7" t="s">
        <v>30</v>
      </c>
      <c r="D4" s="7">
        <v>12.7</v>
      </c>
      <c r="E4" s="7">
        <v>0.7</v>
      </c>
      <c r="F4" s="7" t="s">
        <v>31</v>
      </c>
      <c r="G4" s="7">
        <v>0.5</v>
      </c>
      <c r="H4" s="7" t="s">
        <v>30</v>
      </c>
      <c r="I4" s="7" t="s">
        <v>30</v>
      </c>
      <c r="J4" s="7" t="s">
        <v>30</v>
      </c>
      <c r="K4" s="7" t="s">
        <v>30</v>
      </c>
      <c r="L4" s="7">
        <v>19.7</v>
      </c>
      <c r="M4" s="7" t="s">
        <v>30</v>
      </c>
      <c r="N4" s="51"/>
    </row>
    <row r="5" spans="1:14" ht="12.75" customHeight="1" x14ac:dyDescent="0.25">
      <c r="A5" s="5">
        <v>3</v>
      </c>
      <c r="B5" s="7">
        <v>1.7000000000000002</v>
      </c>
      <c r="C5" s="7" t="s">
        <v>30</v>
      </c>
      <c r="D5" s="7" t="s">
        <v>31</v>
      </c>
      <c r="E5" s="7" t="s">
        <v>30</v>
      </c>
      <c r="F5" s="7" t="s">
        <v>30</v>
      </c>
      <c r="G5" s="7">
        <v>1.7000000000000002</v>
      </c>
      <c r="H5" s="7" t="s">
        <v>30</v>
      </c>
      <c r="I5" s="7" t="s">
        <v>30</v>
      </c>
      <c r="J5" s="7" t="s">
        <v>30</v>
      </c>
      <c r="K5" s="7" t="s">
        <v>30</v>
      </c>
      <c r="L5" s="7">
        <v>4.3</v>
      </c>
      <c r="M5" s="7" t="s">
        <v>30</v>
      </c>
      <c r="N5" s="51"/>
    </row>
    <row r="6" spans="1:14" ht="12.75" customHeight="1" x14ac:dyDescent="0.25">
      <c r="A6" s="5">
        <v>4</v>
      </c>
      <c r="B6" s="7">
        <v>0.1</v>
      </c>
      <c r="C6" s="7">
        <v>1</v>
      </c>
      <c r="D6" s="7">
        <v>3.1</v>
      </c>
      <c r="E6" s="7">
        <v>11.1</v>
      </c>
      <c r="F6" s="7" t="s">
        <v>30</v>
      </c>
      <c r="G6" s="7">
        <v>1.6</v>
      </c>
      <c r="H6" s="7" t="s">
        <v>30</v>
      </c>
      <c r="I6" s="7" t="s">
        <v>30</v>
      </c>
      <c r="J6" s="7" t="s">
        <v>30</v>
      </c>
      <c r="K6" s="7" t="s">
        <v>30</v>
      </c>
      <c r="L6" s="7">
        <v>0.5</v>
      </c>
      <c r="M6" s="7" t="s">
        <v>31</v>
      </c>
      <c r="N6" s="51"/>
    </row>
    <row r="7" spans="1:14" ht="12.75" customHeight="1" x14ac:dyDescent="0.25">
      <c r="A7" s="5">
        <v>5</v>
      </c>
      <c r="B7" s="7">
        <v>13.7</v>
      </c>
      <c r="C7" s="7">
        <v>0.2</v>
      </c>
      <c r="D7" s="7" t="s">
        <v>30</v>
      </c>
      <c r="E7" s="7">
        <v>16.100000000000001</v>
      </c>
      <c r="F7" s="7" t="s">
        <v>30</v>
      </c>
      <c r="G7" s="7">
        <v>12</v>
      </c>
      <c r="H7" s="7" t="s">
        <v>30</v>
      </c>
      <c r="I7" s="7" t="s">
        <v>30</v>
      </c>
      <c r="J7" s="7" t="s">
        <v>30</v>
      </c>
      <c r="K7" s="7">
        <v>5.0999999999999996</v>
      </c>
      <c r="L7" s="7" t="s">
        <v>30</v>
      </c>
      <c r="M7" s="7" t="s">
        <v>31</v>
      </c>
      <c r="N7" s="51"/>
    </row>
    <row r="8" spans="1:14" ht="12.75" customHeight="1" x14ac:dyDescent="0.25">
      <c r="A8" s="5">
        <v>6</v>
      </c>
      <c r="B8" s="7" t="s">
        <v>30</v>
      </c>
      <c r="C8" s="7" t="s">
        <v>30</v>
      </c>
      <c r="D8" s="7" t="s">
        <v>31</v>
      </c>
      <c r="E8" s="7">
        <v>1.4</v>
      </c>
      <c r="F8" s="7" t="s">
        <v>30</v>
      </c>
      <c r="G8" s="7">
        <v>1.7000000000000002</v>
      </c>
      <c r="H8" s="7">
        <v>4.5999999999999996</v>
      </c>
      <c r="I8" s="7" t="s">
        <v>30</v>
      </c>
      <c r="J8" s="7" t="s">
        <v>30</v>
      </c>
      <c r="K8" s="7" t="s">
        <v>30</v>
      </c>
      <c r="L8" s="7">
        <v>0.60000000000000009</v>
      </c>
      <c r="M8" s="7" t="s">
        <v>30</v>
      </c>
      <c r="N8" s="51"/>
    </row>
    <row r="9" spans="1:14" ht="12.75" customHeight="1" x14ac:dyDescent="0.25">
      <c r="A9" s="5">
        <v>7</v>
      </c>
      <c r="B9" s="7" t="s">
        <v>31</v>
      </c>
      <c r="C9" s="7" t="s">
        <v>31</v>
      </c>
      <c r="D9" s="7" t="s">
        <v>31</v>
      </c>
      <c r="E9" s="7">
        <v>0.9</v>
      </c>
      <c r="F9" s="7" t="s">
        <v>30</v>
      </c>
      <c r="G9" s="7">
        <v>2.2999999999999998</v>
      </c>
      <c r="H9" s="7">
        <v>0.4</v>
      </c>
      <c r="I9" s="7" t="s">
        <v>30</v>
      </c>
      <c r="J9" s="7" t="s">
        <v>30</v>
      </c>
      <c r="K9" s="7">
        <v>1.3</v>
      </c>
      <c r="L9" s="7">
        <v>8.1</v>
      </c>
      <c r="M9" s="7">
        <v>0.30000000000000004</v>
      </c>
      <c r="N9" s="51"/>
    </row>
    <row r="10" spans="1:14" ht="12.75" customHeight="1" x14ac:dyDescent="0.25">
      <c r="A10" s="5">
        <v>8</v>
      </c>
      <c r="B10" s="7">
        <v>0.7</v>
      </c>
      <c r="C10" s="7" t="s">
        <v>30</v>
      </c>
      <c r="D10" s="7" t="s">
        <v>31</v>
      </c>
      <c r="E10" s="7" t="s">
        <v>30</v>
      </c>
      <c r="F10" s="7" t="s">
        <v>30</v>
      </c>
      <c r="G10" s="7" t="s">
        <v>30</v>
      </c>
      <c r="H10" s="7" t="s">
        <v>31</v>
      </c>
      <c r="I10" s="7" t="s">
        <v>36</v>
      </c>
      <c r="J10" s="7" t="s">
        <v>30</v>
      </c>
      <c r="K10" s="7" t="s">
        <v>31</v>
      </c>
      <c r="L10" s="7">
        <v>0.5</v>
      </c>
      <c r="M10" s="7" t="s">
        <v>30</v>
      </c>
      <c r="N10" s="51"/>
    </row>
    <row r="11" spans="1:14" ht="12.75" customHeight="1" x14ac:dyDescent="0.25">
      <c r="A11" s="5">
        <v>9</v>
      </c>
      <c r="B11" s="7">
        <v>2</v>
      </c>
      <c r="C11" s="7" t="s">
        <v>30</v>
      </c>
      <c r="D11" s="7">
        <v>0.1</v>
      </c>
      <c r="E11" s="7">
        <v>2</v>
      </c>
      <c r="F11" s="7" t="s">
        <v>30</v>
      </c>
      <c r="G11" s="7" t="s">
        <v>31</v>
      </c>
      <c r="H11" s="7" t="s">
        <v>31</v>
      </c>
      <c r="I11" s="7" t="s">
        <v>31</v>
      </c>
      <c r="J11" s="7">
        <v>16.100000000000001</v>
      </c>
      <c r="K11" s="7" t="s">
        <v>30</v>
      </c>
      <c r="L11" s="7">
        <v>13.2</v>
      </c>
      <c r="M11" s="7">
        <v>1.1000000000000001</v>
      </c>
      <c r="N11" s="51"/>
    </row>
    <row r="12" spans="1:14" ht="12.75" customHeight="1" x14ac:dyDescent="0.25">
      <c r="A12" s="5">
        <v>10</v>
      </c>
      <c r="B12" s="7" t="s">
        <v>30</v>
      </c>
      <c r="C12" s="7" t="s">
        <v>31</v>
      </c>
      <c r="D12" s="7">
        <v>0.1</v>
      </c>
      <c r="E12" s="7">
        <v>1.3</v>
      </c>
      <c r="F12" s="7" t="s">
        <v>30</v>
      </c>
      <c r="G12" s="7" t="s">
        <v>30</v>
      </c>
      <c r="H12" s="7" t="s">
        <v>30</v>
      </c>
      <c r="I12" s="7">
        <v>0.30000000000000004</v>
      </c>
      <c r="J12" s="7" t="s">
        <v>30</v>
      </c>
      <c r="K12" s="7" t="s">
        <v>31</v>
      </c>
      <c r="L12" s="7">
        <v>9.1999999999999993</v>
      </c>
      <c r="M12" s="7" t="s">
        <v>30</v>
      </c>
      <c r="N12" s="51"/>
    </row>
    <row r="13" spans="1:14" ht="12.75" customHeight="1" x14ac:dyDescent="0.25">
      <c r="A13" s="5">
        <v>11</v>
      </c>
      <c r="B13" s="7" t="s">
        <v>31</v>
      </c>
      <c r="C13" s="7">
        <v>1.6</v>
      </c>
      <c r="D13" s="7" t="s">
        <v>30</v>
      </c>
      <c r="E13" s="7">
        <v>17.399999999999999</v>
      </c>
      <c r="F13" s="7">
        <v>2.2999999999999998</v>
      </c>
      <c r="G13" s="7" t="s">
        <v>30</v>
      </c>
      <c r="H13" s="7" t="s">
        <v>30</v>
      </c>
      <c r="I13" s="7">
        <v>2.1</v>
      </c>
      <c r="J13" s="7" t="s">
        <v>30</v>
      </c>
      <c r="K13" s="7" t="s">
        <v>30</v>
      </c>
      <c r="L13" s="7" t="s">
        <v>30</v>
      </c>
      <c r="M13" s="7">
        <v>5.2</v>
      </c>
      <c r="N13" s="51"/>
    </row>
    <row r="14" spans="1:14" ht="12.75" customHeight="1" x14ac:dyDescent="0.25">
      <c r="A14" s="5">
        <v>12</v>
      </c>
      <c r="B14" s="7">
        <v>0.60000000000000009</v>
      </c>
      <c r="C14" s="7" t="s">
        <v>30</v>
      </c>
      <c r="D14" s="7">
        <v>1.1000000000000001</v>
      </c>
      <c r="E14" s="7" t="s">
        <v>30</v>
      </c>
      <c r="F14" s="7">
        <v>0.1</v>
      </c>
      <c r="G14" s="7" t="s">
        <v>30</v>
      </c>
      <c r="H14" s="7" t="s">
        <v>36</v>
      </c>
      <c r="I14" s="7" t="s">
        <v>30</v>
      </c>
      <c r="J14" s="7" t="s">
        <v>30</v>
      </c>
      <c r="K14" s="7">
        <v>0.4</v>
      </c>
      <c r="L14" s="7" t="s">
        <v>30</v>
      </c>
      <c r="M14" s="7">
        <v>2.9</v>
      </c>
      <c r="N14" s="51"/>
    </row>
    <row r="15" spans="1:14" ht="12.75" customHeight="1" x14ac:dyDescent="0.25">
      <c r="A15" s="5">
        <v>13</v>
      </c>
      <c r="B15" s="7">
        <v>1.7000000000000002</v>
      </c>
      <c r="C15" s="7">
        <v>3.9</v>
      </c>
      <c r="D15" s="7" t="s">
        <v>30</v>
      </c>
      <c r="E15" s="7" t="s">
        <v>30</v>
      </c>
      <c r="F15" s="7">
        <v>0.8</v>
      </c>
      <c r="G15" s="7" t="s">
        <v>30</v>
      </c>
      <c r="H15" s="7" t="s">
        <v>36</v>
      </c>
      <c r="I15" s="7">
        <v>5.4</v>
      </c>
      <c r="J15" s="7">
        <v>0.9</v>
      </c>
      <c r="K15" s="7" t="s">
        <v>31</v>
      </c>
      <c r="L15" s="7" t="s">
        <v>30</v>
      </c>
      <c r="M15" s="7">
        <v>37.799999999999997</v>
      </c>
      <c r="N15" s="51"/>
    </row>
    <row r="16" spans="1:14" ht="12.75" customHeight="1" x14ac:dyDescent="0.25">
      <c r="A16" s="5">
        <v>14</v>
      </c>
      <c r="B16" s="7" t="s">
        <v>30</v>
      </c>
      <c r="C16" s="7" t="s">
        <v>30</v>
      </c>
      <c r="D16" s="7">
        <v>12.8</v>
      </c>
      <c r="E16" s="7" t="s">
        <v>30</v>
      </c>
      <c r="F16" s="7" t="s">
        <v>30</v>
      </c>
      <c r="G16" s="7" t="s">
        <v>30</v>
      </c>
      <c r="H16" s="7" t="s">
        <v>30</v>
      </c>
      <c r="I16" s="7">
        <v>0.1</v>
      </c>
      <c r="J16" s="7">
        <v>12.9</v>
      </c>
      <c r="K16" s="7" t="s">
        <v>30</v>
      </c>
      <c r="L16" s="7" t="s">
        <v>30</v>
      </c>
      <c r="M16" s="7">
        <v>6.8</v>
      </c>
      <c r="N16" s="51"/>
    </row>
    <row r="17" spans="1:14" ht="12.75" customHeight="1" x14ac:dyDescent="0.25">
      <c r="A17" s="5">
        <v>15</v>
      </c>
      <c r="B17" s="7" t="s">
        <v>30</v>
      </c>
      <c r="C17" s="7">
        <v>1.1000000000000001</v>
      </c>
      <c r="D17" s="7">
        <v>13.4</v>
      </c>
      <c r="E17" s="7" t="s">
        <v>30</v>
      </c>
      <c r="F17" s="7" t="s">
        <v>30</v>
      </c>
      <c r="G17" s="7" t="s">
        <v>30</v>
      </c>
      <c r="H17" s="7" t="s">
        <v>30</v>
      </c>
      <c r="I17" s="7">
        <v>0.2</v>
      </c>
      <c r="J17" s="7">
        <v>0.7</v>
      </c>
      <c r="K17" s="7" t="s">
        <v>30</v>
      </c>
      <c r="L17" s="7" t="s">
        <v>30</v>
      </c>
      <c r="M17" s="7">
        <v>18.7</v>
      </c>
      <c r="N17" s="51"/>
    </row>
    <row r="18" spans="1:14" ht="12.75" customHeight="1" x14ac:dyDescent="0.25">
      <c r="A18" s="5">
        <v>16</v>
      </c>
      <c r="B18" s="7" t="s">
        <v>30</v>
      </c>
      <c r="C18" s="7">
        <v>1.1000000000000001</v>
      </c>
      <c r="D18" s="7">
        <v>14.1</v>
      </c>
      <c r="E18" s="7">
        <v>6</v>
      </c>
      <c r="F18" s="7" t="s">
        <v>30</v>
      </c>
      <c r="G18" s="7" t="s">
        <v>30</v>
      </c>
      <c r="H18" s="7" t="s">
        <v>30</v>
      </c>
      <c r="I18" s="7">
        <v>2.4</v>
      </c>
      <c r="J18" s="7">
        <v>1.5</v>
      </c>
      <c r="K18" s="7" t="s">
        <v>30</v>
      </c>
      <c r="L18" s="7" t="s">
        <v>30</v>
      </c>
      <c r="M18" s="7">
        <v>3.1</v>
      </c>
      <c r="N18" s="51"/>
    </row>
    <row r="19" spans="1:14" ht="12.75" customHeight="1" x14ac:dyDescent="0.25">
      <c r="A19" s="5">
        <v>17</v>
      </c>
      <c r="B19" s="7">
        <v>3.2</v>
      </c>
      <c r="C19" s="7">
        <v>7.3</v>
      </c>
      <c r="D19" s="7">
        <v>1.4</v>
      </c>
      <c r="E19" s="7" t="s">
        <v>30</v>
      </c>
      <c r="F19" s="7" t="s">
        <v>30</v>
      </c>
      <c r="G19" s="7" t="s">
        <v>30</v>
      </c>
      <c r="H19" s="7" t="s">
        <v>30</v>
      </c>
      <c r="I19" s="7" t="s">
        <v>31</v>
      </c>
      <c r="J19" s="7" t="s">
        <v>30</v>
      </c>
      <c r="K19" s="7" t="s">
        <v>30</v>
      </c>
      <c r="L19" s="7" t="s">
        <v>30</v>
      </c>
      <c r="M19" s="7">
        <v>2.2999999999999998</v>
      </c>
      <c r="N19" s="51"/>
    </row>
    <row r="20" spans="1:14" ht="12.75" customHeight="1" x14ac:dyDescent="0.25">
      <c r="A20" s="5">
        <v>18</v>
      </c>
      <c r="B20" s="7" t="s">
        <v>30</v>
      </c>
      <c r="C20" s="7">
        <v>1.1000000000000001</v>
      </c>
      <c r="D20" s="7">
        <v>2.4</v>
      </c>
      <c r="E20" s="7" t="s">
        <v>30</v>
      </c>
      <c r="F20" s="7" t="s">
        <v>30</v>
      </c>
      <c r="G20" s="7" t="s">
        <v>30</v>
      </c>
      <c r="H20" s="7" t="s">
        <v>30</v>
      </c>
      <c r="I20" s="7" t="s">
        <v>30</v>
      </c>
      <c r="J20" s="7">
        <v>9.6</v>
      </c>
      <c r="K20" s="7" t="s">
        <v>30</v>
      </c>
      <c r="L20" s="7" t="s">
        <v>30</v>
      </c>
      <c r="M20" s="7">
        <v>6.9</v>
      </c>
      <c r="N20" s="51"/>
    </row>
    <row r="21" spans="1:14" ht="12.75" customHeight="1" x14ac:dyDescent="0.25">
      <c r="A21" s="5">
        <v>19</v>
      </c>
      <c r="B21" s="7" t="s">
        <v>30</v>
      </c>
      <c r="C21" s="7">
        <v>2.6</v>
      </c>
      <c r="D21" s="7">
        <v>1.4</v>
      </c>
      <c r="E21" s="7" t="s">
        <v>30</v>
      </c>
      <c r="F21" s="7" t="s">
        <v>30</v>
      </c>
      <c r="G21" s="7" t="s">
        <v>30</v>
      </c>
      <c r="H21" s="7" t="s">
        <v>30</v>
      </c>
      <c r="I21" s="7" t="s">
        <v>30</v>
      </c>
      <c r="J21" s="7" t="s">
        <v>30</v>
      </c>
      <c r="K21" s="7">
        <v>10.4</v>
      </c>
      <c r="L21" s="7" t="s">
        <v>30</v>
      </c>
      <c r="M21" s="7">
        <v>20.5</v>
      </c>
      <c r="N21" s="51"/>
    </row>
    <row r="22" spans="1:14" ht="12.75" customHeight="1" x14ac:dyDescent="0.25">
      <c r="A22" s="5">
        <v>20</v>
      </c>
      <c r="B22" s="7">
        <v>2.8</v>
      </c>
      <c r="C22" s="7" t="s">
        <v>30</v>
      </c>
      <c r="D22" s="7">
        <v>3.1</v>
      </c>
      <c r="E22" s="7">
        <v>0.60000000000000009</v>
      </c>
      <c r="F22" s="7" t="s">
        <v>30</v>
      </c>
      <c r="G22" s="7" t="s">
        <v>30</v>
      </c>
      <c r="H22" s="7" t="s">
        <v>30</v>
      </c>
      <c r="I22" s="7" t="s">
        <v>31</v>
      </c>
      <c r="J22" s="7" t="s">
        <v>30</v>
      </c>
      <c r="K22" s="7">
        <v>4.7</v>
      </c>
      <c r="L22" s="7" t="s">
        <v>30</v>
      </c>
      <c r="M22" s="7">
        <v>12.4</v>
      </c>
      <c r="N22" s="51"/>
    </row>
    <row r="23" spans="1:14" ht="12.75" customHeight="1" x14ac:dyDescent="0.25">
      <c r="A23" s="5">
        <v>21</v>
      </c>
      <c r="B23" s="7">
        <v>4.8</v>
      </c>
      <c r="C23" s="7" t="s">
        <v>30</v>
      </c>
      <c r="D23" s="7">
        <v>1.3</v>
      </c>
      <c r="E23" s="7" t="s">
        <v>30</v>
      </c>
      <c r="F23" s="7" t="s">
        <v>30</v>
      </c>
      <c r="G23" s="7">
        <v>0.1</v>
      </c>
      <c r="H23" s="7">
        <v>0.5</v>
      </c>
      <c r="I23" s="7" t="s">
        <v>30</v>
      </c>
      <c r="J23" s="7" t="s">
        <v>30</v>
      </c>
      <c r="K23" s="7">
        <v>16.2</v>
      </c>
      <c r="L23" s="7">
        <v>0.4</v>
      </c>
      <c r="M23" s="7">
        <v>4.0999999999999996</v>
      </c>
      <c r="N23" s="51"/>
    </row>
    <row r="24" spans="1:14" ht="12.75" customHeight="1" x14ac:dyDescent="0.25">
      <c r="A24" s="5">
        <v>22</v>
      </c>
      <c r="B24" s="7" t="s">
        <v>30</v>
      </c>
      <c r="C24" s="7">
        <v>9.1999999999999993</v>
      </c>
      <c r="D24" s="7" t="s">
        <v>30</v>
      </c>
      <c r="E24" s="7" t="s">
        <v>30</v>
      </c>
      <c r="F24" s="7" t="s">
        <v>30</v>
      </c>
      <c r="G24" s="7" t="s">
        <v>31</v>
      </c>
      <c r="H24" s="7">
        <v>2</v>
      </c>
      <c r="I24" s="7" t="s">
        <v>30</v>
      </c>
      <c r="J24" s="7">
        <v>6</v>
      </c>
      <c r="K24" s="7">
        <v>2.9</v>
      </c>
      <c r="L24" s="7" t="s">
        <v>30</v>
      </c>
      <c r="M24" s="7">
        <v>0.1</v>
      </c>
      <c r="N24" s="51"/>
    </row>
    <row r="25" spans="1:14" ht="12.75" customHeight="1" x14ac:dyDescent="0.25">
      <c r="A25" s="5">
        <v>23</v>
      </c>
      <c r="B25" s="7" t="s">
        <v>30</v>
      </c>
      <c r="C25" s="7">
        <v>7.2</v>
      </c>
      <c r="D25" s="7">
        <v>2.8</v>
      </c>
      <c r="E25" s="7" t="s">
        <v>30</v>
      </c>
      <c r="F25" s="7" t="s">
        <v>30</v>
      </c>
      <c r="G25" s="7" t="s">
        <v>30</v>
      </c>
      <c r="H25" s="7" t="s">
        <v>30</v>
      </c>
      <c r="I25" s="7" t="s">
        <v>30</v>
      </c>
      <c r="J25" s="7">
        <v>0.1</v>
      </c>
      <c r="K25" s="7" t="s">
        <v>30</v>
      </c>
      <c r="L25" s="7" t="s">
        <v>30</v>
      </c>
      <c r="M25" s="49"/>
      <c r="N25" s="51"/>
    </row>
    <row r="26" spans="1:14" ht="12.75" customHeight="1" x14ac:dyDescent="0.25">
      <c r="A26" s="5">
        <v>24</v>
      </c>
      <c r="B26" s="7" t="s">
        <v>30</v>
      </c>
      <c r="C26" s="7">
        <v>6.3</v>
      </c>
      <c r="D26" s="7" t="s">
        <v>31</v>
      </c>
      <c r="E26" s="7">
        <v>9.5</v>
      </c>
      <c r="F26" s="7" t="s">
        <v>30</v>
      </c>
      <c r="G26" s="7" t="s">
        <v>30</v>
      </c>
      <c r="H26" s="7" t="s">
        <v>30</v>
      </c>
      <c r="I26" s="7">
        <v>1.4</v>
      </c>
      <c r="J26" s="7">
        <v>0.60000000000000009</v>
      </c>
      <c r="K26" s="7" t="s">
        <v>30</v>
      </c>
      <c r="L26" s="7">
        <v>0.5</v>
      </c>
      <c r="M26" s="49"/>
      <c r="N26" s="51"/>
    </row>
    <row r="27" spans="1:14" ht="12.75" customHeight="1" x14ac:dyDescent="0.25">
      <c r="A27" s="5">
        <v>25</v>
      </c>
      <c r="B27" s="7" t="s">
        <v>30</v>
      </c>
      <c r="C27" s="7">
        <v>9</v>
      </c>
      <c r="D27" s="7" t="s">
        <v>31</v>
      </c>
      <c r="E27" s="7" t="s">
        <v>30</v>
      </c>
      <c r="F27" s="7" t="s">
        <v>30</v>
      </c>
      <c r="G27" s="7" t="s">
        <v>30</v>
      </c>
      <c r="H27" s="7" t="s">
        <v>30</v>
      </c>
      <c r="I27" s="7">
        <v>6</v>
      </c>
      <c r="J27" s="7" t="s">
        <v>30</v>
      </c>
      <c r="K27" s="7" t="s">
        <v>31</v>
      </c>
      <c r="L27" s="7" t="s">
        <v>30</v>
      </c>
      <c r="M27" s="49">
        <v>6.3</v>
      </c>
      <c r="N27" s="51"/>
    </row>
    <row r="28" spans="1:14" ht="12.75" customHeight="1" x14ac:dyDescent="0.25">
      <c r="A28" s="5">
        <v>26</v>
      </c>
      <c r="B28" s="7" t="s">
        <v>30</v>
      </c>
      <c r="C28" s="7">
        <v>4.2</v>
      </c>
      <c r="D28" s="7" t="s">
        <v>31</v>
      </c>
      <c r="E28" s="7">
        <v>3.8</v>
      </c>
      <c r="F28" s="7" t="s">
        <v>30</v>
      </c>
      <c r="G28" s="7">
        <v>10.3</v>
      </c>
      <c r="H28" s="7" t="s">
        <v>30</v>
      </c>
      <c r="I28" s="7" t="s">
        <v>31</v>
      </c>
      <c r="J28" s="7" t="s">
        <v>31</v>
      </c>
      <c r="K28" s="7">
        <v>0.4</v>
      </c>
      <c r="L28" s="7" t="s">
        <v>30</v>
      </c>
      <c r="M28" s="7" t="s">
        <v>30</v>
      </c>
      <c r="N28" s="51"/>
    </row>
    <row r="29" spans="1:14" ht="12.75" customHeight="1" x14ac:dyDescent="0.25">
      <c r="A29" s="5">
        <v>27</v>
      </c>
      <c r="B29" s="7" t="s">
        <v>30</v>
      </c>
      <c r="C29" s="7" t="s">
        <v>31</v>
      </c>
      <c r="D29" s="7" t="s">
        <v>30</v>
      </c>
      <c r="E29" s="7">
        <v>7.2</v>
      </c>
      <c r="F29" s="7" t="s">
        <v>30</v>
      </c>
      <c r="G29" s="7">
        <v>6</v>
      </c>
      <c r="H29" s="7" t="s">
        <v>30</v>
      </c>
      <c r="I29" s="7" t="s">
        <v>36</v>
      </c>
      <c r="J29" s="7" t="s">
        <v>30</v>
      </c>
      <c r="K29" s="7">
        <v>2.6</v>
      </c>
      <c r="L29" s="7" t="s">
        <v>30</v>
      </c>
      <c r="M29" s="7" t="s">
        <v>30</v>
      </c>
      <c r="N29" s="51"/>
    </row>
    <row r="30" spans="1:14" ht="12.75" customHeight="1" x14ac:dyDescent="0.25">
      <c r="A30" s="5">
        <v>28</v>
      </c>
      <c r="B30" s="7">
        <v>0.9</v>
      </c>
      <c r="C30" s="7">
        <v>0.2</v>
      </c>
      <c r="D30" s="7" t="s">
        <v>30</v>
      </c>
      <c r="E30" s="7" t="s">
        <v>30</v>
      </c>
      <c r="F30" s="7" t="s">
        <v>30</v>
      </c>
      <c r="G30" s="7">
        <v>0.1</v>
      </c>
      <c r="H30" s="7" t="s">
        <v>30</v>
      </c>
      <c r="I30" s="7" t="s">
        <v>30</v>
      </c>
      <c r="J30" s="7" t="s">
        <v>30</v>
      </c>
      <c r="K30" s="7">
        <v>4.3</v>
      </c>
      <c r="L30" s="7" t="s">
        <v>30</v>
      </c>
      <c r="M30" s="7" t="s">
        <v>30</v>
      </c>
      <c r="N30" s="51"/>
    </row>
    <row r="31" spans="1:14" ht="12.75" customHeight="1" x14ac:dyDescent="0.25">
      <c r="A31" s="5">
        <v>29</v>
      </c>
      <c r="B31" s="7" t="s">
        <v>30</v>
      </c>
      <c r="C31" s="7" t="s">
        <v>15</v>
      </c>
      <c r="D31" s="7" t="s">
        <v>30</v>
      </c>
      <c r="E31" s="7">
        <v>0.60000000000000009</v>
      </c>
      <c r="F31" s="7" t="s">
        <v>30</v>
      </c>
      <c r="G31" s="7">
        <v>5.8</v>
      </c>
      <c r="H31" s="7">
        <v>3.9</v>
      </c>
      <c r="I31" s="7" t="s">
        <v>30</v>
      </c>
      <c r="J31" s="7" t="s">
        <v>30</v>
      </c>
      <c r="K31" s="7">
        <v>17.600000000000001</v>
      </c>
      <c r="L31" s="7" t="s">
        <v>30</v>
      </c>
      <c r="M31" s="7" t="s">
        <v>30</v>
      </c>
      <c r="N31" s="51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 t="s">
        <v>30</v>
      </c>
      <c r="E32" s="7" t="s">
        <v>30</v>
      </c>
      <c r="F32" s="7" t="s">
        <v>30</v>
      </c>
      <c r="G32" s="7">
        <v>0.60000000000000009</v>
      </c>
      <c r="H32" s="7">
        <v>2.4</v>
      </c>
      <c r="I32" s="7" t="s">
        <v>30</v>
      </c>
      <c r="J32" s="7" t="s">
        <v>30</v>
      </c>
      <c r="K32" s="7">
        <v>12.3</v>
      </c>
      <c r="L32" s="7" t="s">
        <v>30</v>
      </c>
      <c r="M32" s="7" t="s">
        <v>30</v>
      </c>
      <c r="N32" s="51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 t="s">
        <v>30</v>
      </c>
      <c r="E33" s="7" t="s">
        <v>15</v>
      </c>
      <c r="F33" s="7" t="s">
        <v>30</v>
      </c>
      <c r="G33" s="7" t="s">
        <v>15</v>
      </c>
      <c r="H33" s="7" t="s">
        <v>30</v>
      </c>
      <c r="I33" s="7" t="s">
        <v>30</v>
      </c>
      <c r="J33" s="7" t="s">
        <v>15</v>
      </c>
      <c r="K33" s="7" t="s">
        <v>30</v>
      </c>
      <c r="L33" s="7" t="s">
        <v>15</v>
      </c>
      <c r="M33" s="7" t="s">
        <v>30</v>
      </c>
      <c r="N33" s="51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51"/>
    </row>
    <row r="35" spans="1:14" ht="12.75" customHeight="1" x14ac:dyDescent="0.25">
      <c r="A35" s="5" t="s">
        <v>13</v>
      </c>
      <c r="B35" s="10">
        <f t="shared" ref="B35:M35" si="0">SUM(B3:B33)</f>
        <v>32.200000000000003</v>
      </c>
      <c r="C35" s="10">
        <f t="shared" si="0"/>
        <v>56.000000000000007</v>
      </c>
      <c r="D35" s="10">
        <f t="shared" si="0"/>
        <v>69.999999999999986</v>
      </c>
      <c r="E35" s="10">
        <f t="shared" si="0"/>
        <v>84.6</v>
      </c>
      <c r="F35" s="10">
        <f t="shared" si="0"/>
        <v>3.3</v>
      </c>
      <c r="G35" s="10">
        <f t="shared" si="0"/>
        <v>43.1</v>
      </c>
      <c r="H35" s="10">
        <f t="shared" si="0"/>
        <v>13.8</v>
      </c>
      <c r="I35" s="10">
        <f t="shared" si="0"/>
        <v>17.899999999999999</v>
      </c>
      <c r="J35" s="10">
        <f t="shared" si="0"/>
        <v>48.4</v>
      </c>
      <c r="K35" s="10">
        <f t="shared" si="0"/>
        <v>78.199999999999989</v>
      </c>
      <c r="L35" s="10">
        <f t="shared" si="0"/>
        <v>57.500000000000007</v>
      </c>
      <c r="M35" s="10">
        <f t="shared" si="0"/>
        <v>128.5</v>
      </c>
      <c r="N35" s="11">
        <f>SUM(B35:M35)</f>
        <v>633.5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420ED-A73B-4C26-8DA9-44B0711A8997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8.3000000000000007</v>
      </c>
      <c r="C3" s="49" t="s">
        <v>14</v>
      </c>
      <c r="D3" s="7" t="s">
        <v>31</v>
      </c>
      <c r="E3" s="7" t="s">
        <v>30</v>
      </c>
      <c r="F3" s="7">
        <v>0.1</v>
      </c>
      <c r="G3" s="7" t="s">
        <v>39</v>
      </c>
      <c r="H3" s="7">
        <v>7.7</v>
      </c>
      <c r="I3" s="7" t="s">
        <v>40</v>
      </c>
      <c r="J3" s="7">
        <v>20.8</v>
      </c>
      <c r="K3" s="7" t="s">
        <v>30</v>
      </c>
      <c r="L3" s="7" t="s">
        <v>30</v>
      </c>
      <c r="M3" s="7">
        <v>0.5</v>
      </c>
      <c r="N3" s="48"/>
    </row>
    <row r="4" spans="1:14" ht="12.75" customHeight="1" x14ac:dyDescent="0.25">
      <c r="A4" s="5">
        <v>2</v>
      </c>
      <c r="B4" s="7">
        <v>7</v>
      </c>
      <c r="C4" s="49" t="s">
        <v>14</v>
      </c>
      <c r="D4" s="7">
        <v>1.7000000000000002</v>
      </c>
      <c r="E4" s="7" t="s">
        <v>30</v>
      </c>
      <c r="F4" s="7">
        <v>1.1000000000000001</v>
      </c>
      <c r="G4" s="7">
        <v>0.4</v>
      </c>
      <c r="H4" s="7">
        <v>2</v>
      </c>
      <c r="I4" s="7" t="s">
        <v>39</v>
      </c>
      <c r="J4" s="7">
        <v>5.5</v>
      </c>
      <c r="K4" s="7" t="s">
        <v>30</v>
      </c>
      <c r="L4" s="7" t="s">
        <v>30</v>
      </c>
      <c r="M4" s="7" t="s">
        <v>31</v>
      </c>
      <c r="N4" s="48"/>
    </row>
    <row r="5" spans="1:14" ht="12.75" customHeight="1" x14ac:dyDescent="0.25">
      <c r="A5" s="5">
        <v>3</v>
      </c>
      <c r="B5" s="7">
        <v>1.4</v>
      </c>
      <c r="C5" s="49" t="s">
        <v>14</v>
      </c>
      <c r="D5" s="7">
        <v>8</v>
      </c>
      <c r="E5" s="7" t="s">
        <v>30</v>
      </c>
      <c r="F5" s="7">
        <v>2.8</v>
      </c>
      <c r="G5" s="7">
        <v>13.3</v>
      </c>
      <c r="H5" s="7">
        <v>16.100000000000001</v>
      </c>
      <c r="I5" s="7" t="s">
        <v>40</v>
      </c>
      <c r="J5" s="7">
        <v>3.6</v>
      </c>
      <c r="K5" s="7" t="s">
        <v>30</v>
      </c>
      <c r="L5" s="7" t="s">
        <v>30</v>
      </c>
      <c r="M5" s="7">
        <v>7.6</v>
      </c>
      <c r="N5" s="48"/>
    </row>
    <row r="6" spans="1:14" ht="12.75" customHeight="1" x14ac:dyDescent="0.25">
      <c r="A6" s="5">
        <v>4</v>
      </c>
      <c r="B6" s="7">
        <v>7.6</v>
      </c>
      <c r="C6" s="49" t="s">
        <v>14</v>
      </c>
      <c r="D6" s="7" t="s">
        <v>30</v>
      </c>
      <c r="E6" s="7" t="s">
        <v>30</v>
      </c>
      <c r="F6" s="7">
        <v>0.5</v>
      </c>
      <c r="G6" s="7">
        <v>3.8</v>
      </c>
      <c r="H6" s="7">
        <v>0.4</v>
      </c>
      <c r="I6" s="7" t="s">
        <v>30</v>
      </c>
      <c r="J6" s="7">
        <v>0.8</v>
      </c>
      <c r="K6" s="7">
        <v>10.3</v>
      </c>
      <c r="L6" s="7" t="s">
        <v>40</v>
      </c>
      <c r="M6" s="7">
        <v>6.2</v>
      </c>
      <c r="N6" s="48"/>
    </row>
    <row r="7" spans="1:14" ht="12.75" customHeight="1" x14ac:dyDescent="0.25">
      <c r="A7" s="5">
        <v>5</v>
      </c>
      <c r="B7" s="7">
        <v>8.1</v>
      </c>
      <c r="C7" s="49" t="s">
        <v>14</v>
      </c>
      <c r="D7" s="7" t="s">
        <v>30</v>
      </c>
      <c r="E7" s="7" t="s">
        <v>31</v>
      </c>
      <c r="F7" s="7" t="s">
        <v>39</v>
      </c>
      <c r="G7" s="7">
        <v>0.2</v>
      </c>
      <c r="H7" s="7" t="s">
        <v>31</v>
      </c>
      <c r="I7" s="7" t="s">
        <v>40</v>
      </c>
      <c r="J7" s="7" t="s">
        <v>39</v>
      </c>
      <c r="K7" s="7">
        <v>21.8</v>
      </c>
      <c r="L7" s="7" t="s">
        <v>40</v>
      </c>
      <c r="M7" s="7" t="s">
        <v>40</v>
      </c>
      <c r="N7" s="48"/>
    </row>
    <row r="8" spans="1:14" ht="12.75" customHeight="1" x14ac:dyDescent="0.25">
      <c r="A8" s="5">
        <v>6</v>
      </c>
      <c r="B8" s="7">
        <v>2.5</v>
      </c>
      <c r="C8" s="49" t="s">
        <v>14</v>
      </c>
      <c r="D8" s="7">
        <v>1.5</v>
      </c>
      <c r="E8" s="7" t="s">
        <v>30</v>
      </c>
      <c r="F8" s="7" t="s">
        <v>39</v>
      </c>
      <c r="G8" s="7" t="s">
        <v>40</v>
      </c>
      <c r="H8" s="7" t="s">
        <v>31</v>
      </c>
      <c r="I8" s="7" t="s">
        <v>40</v>
      </c>
      <c r="J8" s="7" t="s">
        <v>40</v>
      </c>
      <c r="K8" s="7">
        <v>5.5</v>
      </c>
      <c r="L8" s="7" t="s">
        <v>40</v>
      </c>
      <c r="M8" s="7" t="s">
        <v>40</v>
      </c>
      <c r="N8" s="48"/>
    </row>
    <row r="9" spans="1:14" ht="12.75" customHeight="1" x14ac:dyDescent="0.25">
      <c r="A9" s="5">
        <v>7</v>
      </c>
      <c r="B9" s="7" t="s">
        <v>30</v>
      </c>
      <c r="C9" s="49" t="s">
        <v>14</v>
      </c>
      <c r="D9" s="7" t="s">
        <v>30</v>
      </c>
      <c r="E9" s="7" t="s">
        <v>31</v>
      </c>
      <c r="F9" s="7">
        <v>14.2</v>
      </c>
      <c r="G9" s="7" t="s">
        <v>40</v>
      </c>
      <c r="H9" s="7" t="s">
        <v>31</v>
      </c>
      <c r="I9" s="7" t="s">
        <v>40</v>
      </c>
      <c r="J9" s="7" t="s">
        <v>40</v>
      </c>
      <c r="K9" s="7" t="s">
        <v>40</v>
      </c>
      <c r="L9" s="7" t="s">
        <v>40</v>
      </c>
      <c r="M9" s="7" t="s">
        <v>40</v>
      </c>
      <c r="N9" s="48"/>
    </row>
    <row r="10" spans="1:14" ht="12.75" customHeight="1" x14ac:dyDescent="0.25">
      <c r="A10" s="5">
        <v>8</v>
      </c>
      <c r="B10" s="7">
        <v>4</v>
      </c>
      <c r="C10" s="49" t="s">
        <v>14</v>
      </c>
      <c r="D10" s="7" t="s">
        <v>30</v>
      </c>
      <c r="E10" s="7" t="s">
        <v>39</v>
      </c>
      <c r="F10" s="7" t="s">
        <v>40</v>
      </c>
      <c r="G10" s="7" t="s">
        <v>40</v>
      </c>
      <c r="H10" s="7">
        <v>0.5</v>
      </c>
      <c r="I10" s="7" t="s">
        <v>39</v>
      </c>
      <c r="J10" s="7" t="s">
        <v>40</v>
      </c>
      <c r="K10" s="7">
        <v>17.8</v>
      </c>
      <c r="L10" s="7">
        <v>2.1</v>
      </c>
      <c r="M10" s="7">
        <v>0.2</v>
      </c>
      <c r="N10" s="48"/>
    </row>
    <row r="11" spans="1:14" ht="12.75" customHeight="1" x14ac:dyDescent="0.25">
      <c r="A11" s="5">
        <v>9</v>
      </c>
      <c r="B11" s="7">
        <v>3.5</v>
      </c>
      <c r="C11" s="49" t="s">
        <v>14</v>
      </c>
      <c r="D11" s="7">
        <v>1.4</v>
      </c>
      <c r="E11" s="7">
        <v>0.5</v>
      </c>
      <c r="F11" s="7" t="s">
        <v>40</v>
      </c>
      <c r="G11" s="7" t="s">
        <v>40</v>
      </c>
      <c r="H11" s="7" t="s">
        <v>30</v>
      </c>
      <c r="I11" s="7" t="s">
        <v>40</v>
      </c>
      <c r="J11" s="7" t="s">
        <v>40</v>
      </c>
      <c r="K11" s="7">
        <v>21.2</v>
      </c>
      <c r="L11" s="7">
        <v>0.60000000000000009</v>
      </c>
      <c r="M11" s="7">
        <v>0.5</v>
      </c>
      <c r="N11" s="48"/>
    </row>
    <row r="12" spans="1:14" ht="12.75" customHeight="1" x14ac:dyDescent="0.25">
      <c r="A12" s="5">
        <v>10</v>
      </c>
      <c r="B12" s="7">
        <v>5.0999999999999996</v>
      </c>
      <c r="C12" s="49" t="s">
        <v>14</v>
      </c>
      <c r="D12" s="7" t="s">
        <v>30</v>
      </c>
      <c r="E12" s="7" t="s">
        <v>40</v>
      </c>
      <c r="F12" s="7" t="s">
        <v>40</v>
      </c>
      <c r="G12" s="7" t="s">
        <v>40</v>
      </c>
      <c r="H12" s="7">
        <v>4.8</v>
      </c>
      <c r="I12" s="7" t="s">
        <v>39</v>
      </c>
      <c r="J12" s="7" t="s">
        <v>40</v>
      </c>
      <c r="K12" s="7" t="s">
        <v>40</v>
      </c>
      <c r="L12" s="7">
        <v>1.2</v>
      </c>
      <c r="M12" s="7" t="s">
        <v>40</v>
      </c>
      <c r="N12" s="48"/>
    </row>
    <row r="13" spans="1:14" ht="12.75" customHeight="1" x14ac:dyDescent="0.25">
      <c r="A13" s="5">
        <v>11</v>
      </c>
      <c r="B13" s="7">
        <v>4.0999999999999996</v>
      </c>
      <c r="C13" s="49" t="s">
        <v>14</v>
      </c>
      <c r="D13" s="7">
        <v>0.05</v>
      </c>
      <c r="E13" s="7" t="s">
        <v>40</v>
      </c>
      <c r="F13" s="7">
        <v>5.7</v>
      </c>
      <c r="G13" s="7" t="s">
        <v>40</v>
      </c>
      <c r="H13" s="7" t="s">
        <v>30</v>
      </c>
      <c r="I13" s="7" t="s">
        <v>39</v>
      </c>
      <c r="J13" s="7" t="s">
        <v>40</v>
      </c>
      <c r="K13" s="7">
        <v>3.6</v>
      </c>
      <c r="L13" s="7">
        <v>1.6</v>
      </c>
      <c r="M13" s="7" t="s">
        <v>40</v>
      </c>
      <c r="N13" s="48"/>
    </row>
    <row r="14" spans="1:14" ht="12.75" customHeight="1" x14ac:dyDescent="0.25">
      <c r="A14" s="5">
        <v>12</v>
      </c>
      <c r="B14" s="7">
        <v>14.5</v>
      </c>
      <c r="C14" s="49" t="s">
        <v>14</v>
      </c>
      <c r="D14" s="7">
        <v>0.1</v>
      </c>
      <c r="E14" s="7" t="s">
        <v>40</v>
      </c>
      <c r="F14" s="7" t="s">
        <v>39</v>
      </c>
      <c r="G14" s="7" t="s">
        <v>40</v>
      </c>
      <c r="H14" s="7">
        <v>1.3</v>
      </c>
      <c r="I14" s="7">
        <v>0.4</v>
      </c>
      <c r="J14" s="7">
        <v>4</v>
      </c>
      <c r="K14" s="7">
        <v>11.9</v>
      </c>
      <c r="L14" s="7" t="s">
        <v>40</v>
      </c>
      <c r="M14" s="7" t="s">
        <v>40</v>
      </c>
      <c r="N14" s="48"/>
    </row>
    <row r="15" spans="1:14" ht="12.75" customHeight="1" x14ac:dyDescent="0.25">
      <c r="A15" s="5">
        <v>13</v>
      </c>
      <c r="B15" s="7" t="s">
        <v>30</v>
      </c>
      <c r="C15" s="49" t="s">
        <v>14</v>
      </c>
      <c r="D15" s="7">
        <v>1.4</v>
      </c>
      <c r="E15" s="7" t="s">
        <v>40</v>
      </c>
      <c r="F15" s="7" t="s">
        <v>40</v>
      </c>
      <c r="G15" s="7" t="s">
        <v>40</v>
      </c>
      <c r="H15" s="7">
        <v>0.8</v>
      </c>
      <c r="I15" s="7" t="s">
        <v>39</v>
      </c>
      <c r="J15" s="7">
        <v>0.60000000000000009</v>
      </c>
      <c r="K15" s="7" t="s">
        <v>40</v>
      </c>
      <c r="L15" s="7" t="s">
        <v>40</v>
      </c>
      <c r="M15" s="7" t="s">
        <v>39</v>
      </c>
      <c r="N15" s="48"/>
    </row>
    <row r="16" spans="1:14" ht="12.75" customHeight="1" x14ac:dyDescent="0.25">
      <c r="A16" s="5">
        <v>14</v>
      </c>
      <c r="B16" s="7">
        <v>0.1</v>
      </c>
      <c r="C16" s="49" t="s">
        <v>14</v>
      </c>
      <c r="D16" s="7">
        <v>4</v>
      </c>
      <c r="E16" s="7" t="s">
        <v>40</v>
      </c>
      <c r="F16" s="7" t="s">
        <v>40</v>
      </c>
      <c r="G16" s="7" t="s">
        <v>40</v>
      </c>
      <c r="H16" s="7">
        <v>3.3</v>
      </c>
      <c r="I16" s="7" t="s">
        <v>39</v>
      </c>
      <c r="J16" s="7" t="s">
        <v>40</v>
      </c>
      <c r="K16" s="7" t="s">
        <v>40</v>
      </c>
      <c r="L16" s="7" t="s">
        <v>40</v>
      </c>
      <c r="M16" s="7" t="s">
        <v>40</v>
      </c>
      <c r="N16" s="48"/>
    </row>
    <row r="17" spans="1:14" ht="12.75" customHeight="1" x14ac:dyDescent="0.25">
      <c r="A17" s="5">
        <v>15</v>
      </c>
      <c r="B17" s="7" t="s">
        <v>30</v>
      </c>
      <c r="C17" s="49" t="s">
        <v>14</v>
      </c>
      <c r="D17" s="7">
        <v>7.7</v>
      </c>
      <c r="E17" s="7">
        <v>8.3000000000000007</v>
      </c>
      <c r="F17" s="7" t="s">
        <v>40</v>
      </c>
      <c r="G17" s="7" t="s">
        <v>39</v>
      </c>
      <c r="H17" s="7">
        <v>0.2</v>
      </c>
      <c r="I17" s="7" t="s">
        <v>40</v>
      </c>
      <c r="J17" s="7">
        <v>0.5</v>
      </c>
      <c r="K17" s="7" t="s">
        <v>40</v>
      </c>
      <c r="L17" s="7" t="s">
        <v>40</v>
      </c>
      <c r="M17" s="7" t="s">
        <v>40</v>
      </c>
      <c r="N17" s="48"/>
    </row>
    <row r="18" spans="1:14" ht="12.75" customHeight="1" x14ac:dyDescent="0.25">
      <c r="A18" s="5">
        <v>16</v>
      </c>
      <c r="B18" s="7">
        <v>1.5</v>
      </c>
      <c r="C18" s="49" t="s">
        <v>14</v>
      </c>
      <c r="D18" s="7">
        <v>1.4</v>
      </c>
      <c r="E18" s="7">
        <v>3</v>
      </c>
      <c r="F18" s="7" t="s">
        <v>39</v>
      </c>
      <c r="G18" s="7" t="s">
        <v>39</v>
      </c>
      <c r="H18" s="7">
        <v>7.9</v>
      </c>
      <c r="I18" s="7" t="s">
        <v>40</v>
      </c>
      <c r="J18" s="7" t="s">
        <v>40</v>
      </c>
      <c r="K18" s="7" t="s">
        <v>40</v>
      </c>
      <c r="L18" s="7" t="s">
        <v>40</v>
      </c>
      <c r="M18" s="7">
        <v>0.4</v>
      </c>
      <c r="N18" s="48"/>
    </row>
    <row r="19" spans="1:14" ht="12.75" customHeight="1" x14ac:dyDescent="0.25">
      <c r="A19" s="5">
        <v>17</v>
      </c>
      <c r="B19" s="7" t="s">
        <v>30</v>
      </c>
      <c r="C19" s="49" t="s">
        <v>14</v>
      </c>
      <c r="D19" s="7">
        <v>1.5</v>
      </c>
      <c r="E19" s="7" t="s">
        <v>39</v>
      </c>
      <c r="F19" s="7" t="s">
        <v>40</v>
      </c>
      <c r="G19" s="7">
        <v>0.1</v>
      </c>
      <c r="H19" s="7">
        <v>0.60000000000000009</v>
      </c>
      <c r="I19" s="7" t="s">
        <v>40</v>
      </c>
      <c r="J19" s="7" t="s">
        <v>40</v>
      </c>
      <c r="K19" s="7">
        <v>0.4</v>
      </c>
      <c r="L19" s="7">
        <v>0.8</v>
      </c>
      <c r="M19" s="7" t="s">
        <v>40</v>
      </c>
      <c r="N19" s="48"/>
    </row>
    <row r="20" spans="1:14" ht="12.75" customHeight="1" x14ac:dyDescent="0.25">
      <c r="A20" s="5">
        <v>18</v>
      </c>
      <c r="B20" s="7" t="s">
        <v>30</v>
      </c>
      <c r="C20" s="49" t="s">
        <v>14</v>
      </c>
      <c r="D20" s="7">
        <v>7.4</v>
      </c>
      <c r="E20" s="7">
        <v>3.3</v>
      </c>
      <c r="F20" s="7" t="s">
        <v>39</v>
      </c>
      <c r="G20" s="7" t="s">
        <v>40</v>
      </c>
      <c r="H20" s="7" t="s">
        <v>30</v>
      </c>
      <c r="I20" s="7">
        <v>17.399999999999999</v>
      </c>
      <c r="J20" s="7" t="s">
        <v>40</v>
      </c>
      <c r="K20" s="7">
        <v>0.7</v>
      </c>
      <c r="L20" s="7" t="s">
        <v>39</v>
      </c>
      <c r="M20" s="7" t="s">
        <v>39</v>
      </c>
      <c r="N20" s="48"/>
    </row>
    <row r="21" spans="1:14" ht="12.75" customHeight="1" x14ac:dyDescent="0.25">
      <c r="A21" s="5">
        <v>19</v>
      </c>
      <c r="B21" s="7">
        <v>7.8</v>
      </c>
      <c r="C21" s="49" t="s">
        <v>14</v>
      </c>
      <c r="D21" s="7">
        <v>7.5</v>
      </c>
      <c r="E21" s="7">
        <v>11.9</v>
      </c>
      <c r="F21" s="7" t="s">
        <v>39</v>
      </c>
      <c r="G21" s="7" t="s">
        <v>40</v>
      </c>
      <c r="H21" s="7" t="s">
        <v>31</v>
      </c>
      <c r="I21" s="7">
        <v>3.8</v>
      </c>
      <c r="J21" s="7" t="s">
        <v>40</v>
      </c>
      <c r="K21" s="7">
        <v>2.7</v>
      </c>
      <c r="L21" s="7">
        <v>1.9</v>
      </c>
      <c r="M21" s="7">
        <v>0.8</v>
      </c>
      <c r="N21" s="48"/>
    </row>
    <row r="22" spans="1:14" ht="12.75" customHeight="1" x14ac:dyDescent="0.25">
      <c r="A22" s="5">
        <v>20</v>
      </c>
      <c r="B22" s="7">
        <v>3.2</v>
      </c>
      <c r="C22" s="49" t="s">
        <v>14</v>
      </c>
      <c r="D22" s="7">
        <v>10.3</v>
      </c>
      <c r="E22" s="7" t="s">
        <v>40</v>
      </c>
      <c r="F22" s="7" t="s">
        <v>39</v>
      </c>
      <c r="G22" s="7" t="s">
        <v>39</v>
      </c>
      <c r="H22" s="7" t="s">
        <v>31</v>
      </c>
      <c r="I22" s="7">
        <v>2.9</v>
      </c>
      <c r="J22" s="7" t="s">
        <v>40</v>
      </c>
      <c r="K22" s="7" t="s">
        <v>40</v>
      </c>
      <c r="L22" s="7">
        <v>2.5</v>
      </c>
      <c r="M22" s="7">
        <v>0.8</v>
      </c>
      <c r="N22" s="48"/>
    </row>
    <row r="23" spans="1:14" ht="12.75" customHeight="1" x14ac:dyDescent="0.25">
      <c r="A23" s="5">
        <v>21</v>
      </c>
      <c r="B23" s="7">
        <v>12.1</v>
      </c>
      <c r="C23" s="49" t="s">
        <v>14</v>
      </c>
      <c r="D23" s="7" t="s">
        <v>31</v>
      </c>
      <c r="E23" s="7" t="s">
        <v>40</v>
      </c>
      <c r="F23" s="7" t="s">
        <v>40</v>
      </c>
      <c r="G23" s="7" t="s">
        <v>40</v>
      </c>
      <c r="H23" s="7">
        <v>8.8000000000000007</v>
      </c>
      <c r="I23" s="7">
        <v>0.7</v>
      </c>
      <c r="J23" s="7" t="s">
        <v>40</v>
      </c>
      <c r="K23" s="7" t="s">
        <v>40</v>
      </c>
      <c r="L23" s="7" t="s">
        <v>39</v>
      </c>
      <c r="M23" s="7" t="s">
        <v>40</v>
      </c>
      <c r="N23" s="48"/>
    </row>
    <row r="24" spans="1:14" ht="12.75" customHeight="1" x14ac:dyDescent="0.25">
      <c r="A24" s="5">
        <v>22</v>
      </c>
      <c r="B24" s="7" t="s">
        <v>30</v>
      </c>
      <c r="C24" s="49" t="s">
        <v>14</v>
      </c>
      <c r="D24" s="7">
        <v>1.5</v>
      </c>
      <c r="E24" s="7" t="s">
        <v>39</v>
      </c>
      <c r="F24" s="7" t="s">
        <v>40</v>
      </c>
      <c r="G24" s="7" t="s">
        <v>40</v>
      </c>
      <c r="H24" s="7">
        <v>5.3</v>
      </c>
      <c r="I24" s="7" t="s">
        <v>40</v>
      </c>
      <c r="J24" s="7">
        <v>8.6</v>
      </c>
      <c r="K24" s="7" t="s">
        <v>40</v>
      </c>
      <c r="L24" s="7" t="s">
        <v>40</v>
      </c>
      <c r="M24" s="7">
        <v>1.2</v>
      </c>
      <c r="N24" s="48"/>
    </row>
    <row r="25" spans="1:14" ht="12.75" customHeight="1" x14ac:dyDescent="0.25">
      <c r="A25" s="5">
        <v>23</v>
      </c>
      <c r="B25" s="7">
        <v>17.2</v>
      </c>
      <c r="C25" s="49" t="s">
        <v>14</v>
      </c>
      <c r="D25" s="7">
        <v>6.6</v>
      </c>
      <c r="E25" s="7" t="s">
        <v>40</v>
      </c>
      <c r="F25" s="7">
        <v>1.6</v>
      </c>
      <c r="G25" s="7" t="s">
        <v>39</v>
      </c>
      <c r="H25" s="7">
        <v>7.2</v>
      </c>
      <c r="I25" s="7">
        <v>0.8</v>
      </c>
      <c r="J25" s="7">
        <v>1.6</v>
      </c>
      <c r="K25" s="7">
        <v>2.6</v>
      </c>
      <c r="L25" s="7" t="s">
        <v>40</v>
      </c>
      <c r="M25" s="7">
        <v>0.2</v>
      </c>
      <c r="N25" s="48"/>
    </row>
    <row r="26" spans="1:14" ht="12.75" customHeight="1" x14ac:dyDescent="0.25">
      <c r="A26" s="5">
        <v>24</v>
      </c>
      <c r="B26" s="7">
        <v>7.6</v>
      </c>
      <c r="C26" s="49" t="s">
        <v>14</v>
      </c>
      <c r="D26" s="7">
        <v>7.3</v>
      </c>
      <c r="E26" s="7" t="s">
        <v>40</v>
      </c>
      <c r="F26" s="7" t="s">
        <v>40</v>
      </c>
      <c r="G26" s="7" t="s">
        <v>39</v>
      </c>
      <c r="H26" s="7" t="s">
        <v>31</v>
      </c>
      <c r="I26" s="7">
        <v>1.1000000000000001</v>
      </c>
      <c r="J26" s="7">
        <v>4.5</v>
      </c>
      <c r="K26" s="7">
        <v>0.60000000000000009</v>
      </c>
      <c r="L26" s="7" t="s">
        <v>40</v>
      </c>
      <c r="M26" s="7" t="s">
        <v>40</v>
      </c>
      <c r="N26" s="48"/>
    </row>
    <row r="27" spans="1:14" ht="12.75" customHeight="1" x14ac:dyDescent="0.25">
      <c r="A27" s="5">
        <v>25</v>
      </c>
      <c r="B27" s="7">
        <v>7.8</v>
      </c>
      <c r="C27" s="49" t="s">
        <v>14</v>
      </c>
      <c r="D27" s="7" t="s">
        <v>31</v>
      </c>
      <c r="E27" s="7" t="s">
        <v>40</v>
      </c>
      <c r="F27" s="7">
        <v>10.1</v>
      </c>
      <c r="G27" s="7" t="s">
        <v>40</v>
      </c>
      <c r="H27" s="7">
        <v>1.1000000000000001</v>
      </c>
      <c r="I27" s="7" t="s">
        <v>40</v>
      </c>
      <c r="J27" s="7" t="s">
        <v>39</v>
      </c>
      <c r="K27" s="7" t="s">
        <v>40</v>
      </c>
      <c r="L27" s="7" t="s">
        <v>40</v>
      </c>
      <c r="M27" s="7" t="s">
        <v>40</v>
      </c>
      <c r="N27" s="48"/>
    </row>
    <row r="28" spans="1:14" ht="12.75" customHeight="1" x14ac:dyDescent="0.25">
      <c r="A28" s="5">
        <v>26</v>
      </c>
      <c r="B28" s="7" t="s">
        <v>30</v>
      </c>
      <c r="C28" s="49" t="s">
        <v>14</v>
      </c>
      <c r="D28" s="7">
        <v>0.8</v>
      </c>
      <c r="E28" s="7" t="s">
        <v>40</v>
      </c>
      <c r="F28" s="7">
        <v>0.60000000000000009</v>
      </c>
      <c r="G28" s="7" t="s">
        <v>39</v>
      </c>
      <c r="H28" s="7">
        <v>2.2000000000000002</v>
      </c>
      <c r="I28" s="7">
        <v>1.6</v>
      </c>
      <c r="J28" s="7">
        <v>3.5</v>
      </c>
      <c r="K28" s="7" t="s">
        <v>40</v>
      </c>
      <c r="L28" s="7" t="s">
        <v>40</v>
      </c>
      <c r="M28" s="7" t="s">
        <v>40</v>
      </c>
      <c r="N28" s="48"/>
    </row>
    <row r="29" spans="1:14" ht="12.75" customHeight="1" x14ac:dyDescent="0.25">
      <c r="A29" s="5">
        <v>27</v>
      </c>
      <c r="B29" s="7">
        <v>21.1</v>
      </c>
      <c r="C29" s="49" t="s">
        <v>14</v>
      </c>
      <c r="D29" s="7" t="s">
        <v>34</v>
      </c>
      <c r="E29" s="7" t="s">
        <v>39</v>
      </c>
      <c r="F29" s="7" t="s">
        <v>40</v>
      </c>
      <c r="G29" s="7">
        <v>0.4</v>
      </c>
      <c r="H29" s="7">
        <v>11.6</v>
      </c>
      <c r="I29" s="7">
        <v>0.2</v>
      </c>
      <c r="J29" s="7">
        <v>7.9</v>
      </c>
      <c r="K29" s="7" t="s">
        <v>40</v>
      </c>
      <c r="L29" s="7" t="s">
        <v>40</v>
      </c>
      <c r="M29" s="7">
        <v>1.6</v>
      </c>
      <c r="N29" s="48"/>
    </row>
    <row r="30" spans="1:14" ht="12.75" customHeight="1" x14ac:dyDescent="0.25">
      <c r="A30" s="5">
        <v>28</v>
      </c>
      <c r="B30" s="7">
        <v>22.4</v>
      </c>
      <c r="C30" s="49" t="s">
        <v>14</v>
      </c>
      <c r="D30" s="7">
        <v>3.6</v>
      </c>
      <c r="E30" s="7">
        <v>0.30000000000000004</v>
      </c>
      <c r="F30" s="7">
        <v>4</v>
      </c>
      <c r="G30" s="7" t="s">
        <v>39</v>
      </c>
      <c r="H30" s="7">
        <v>0.4</v>
      </c>
      <c r="I30" s="7">
        <v>0.7</v>
      </c>
      <c r="J30" s="7">
        <v>0.2</v>
      </c>
      <c r="K30" s="7" t="s">
        <v>40</v>
      </c>
      <c r="L30" s="7" t="s">
        <v>40</v>
      </c>
      <c r="M30" s="7" t="s">
        <v>39</v>
      </c>
      <c r="N30" s="48"/>
    </row>
    <row r="31" spans="1:14" ht="12.75" customHeight="1" x14ac:dyDescent="0.25">
      <c r="A31" s="5">
        <v>29</v>
      </c>
      <c r="B31" s="7">
        <v>1.7000000000000002</v>
      </c>
      <c r="C31" s="49">
        <v>56.6</v>
      </c>
      <c r="D31" s="7">
        <v>25.4</v>
      </c>
      <c r="E31" s="7">
        <v>0.8</v>
      </c>
      <c r="F31" s="7">
        <v>2</v>
      </c>
      <c r="G31" s="7" t="s">
        <v>40</v>
      </c>
      <c r="H31" s="7" t="s">
        <v>31</v>
      </c>
      <c r="I31" s="7">
        <v>0.4</v>
      </c>
      <c r="J31" s="7" t="s">
        <v>40</v>
      </c>
      <c r="K31" s="7" t="s">
        <v>40</v>
      </c>
      <c r="L31" s="7">
        <v>2.5</v>
      </c>
      <c r="M31" s="7" t="s">
        <v>39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>
        <v>15.5</v>
      </c>
      <c r="E32" s="7">
        <v>4.8</v>
      </c>
      <c r="F32" s="7">
        <v>6.2</v>
      </c>
      <c r="G32" s="7">
        <v>3.7</v>
      </c>
      <c r="H32" s="7" t="s">
        <v>30</v>
      </c>
      <c r="I32" s="7">
        <v>0.1</v>
      </c>
      <c r="J32" s="7" t="s">
        <v>40</v>
      </c>
      <c r="K32" s="7">
        <v>0.30000000000000004</v>
      </c>
      <c r="L32" s="7">
        <v>15.5</v>
      </c>
      <c r="M32" s="7" t="s">
        <v>39</v>
      </c>
      <c r="N32" s="48"/>
    </row>
    <row r="33" spans="1:14" ht="12.75" customHeight="1" x14ac:dyDescent="0.25">
      <c r="A33" s="5">
        <v>31</v>
      </c>
      <c r="B33" s="7">
        <v>13.9</v>
      </c>
      <c r="C33" s="7" t="s">
        <v>15</v>
      </c>
      <c r="D33" s="7" t="s">
        <v>31</v>
      </c>
      <c r="E33" s="7" t="s">
        <v>41</v>
      </c>
      <c r="F33" s="7" t="s">
        <v>40</v>
      </c>
      <c r="G33" s="7" t="s">
        <v>41</v>
      </c>
      <c r="H33" s="7" t="s">
        <v>30</v>
      </c>
      <c r="I33" s="7">
        <v>5.2</v>
      </c>
      <c r="J33" s="7" t="s">
        <v>41</v>
      </c>
      <c r="K33" s="7" t="s">
        <v>40</v>
      </c>
      <c r="L33" s="7" t="s">
        <v>41</v>
      </c>
      <c r="M33" s="7" t="s">
        <v>40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182.49999999999997</v>
      </c>
      <c r="C35" s="10">
        <f t="shared" si="0"/>
        <v>56.6</v>
      </c>
      <c r="D35" s="10">
        <f t="shared" si="0"/>
        <v>114.65</v>
      </c>
      <c r="E35" s="10">
        <f t="shared" si="0"/>
        <v>32.9</v>
      </c>
      <c r="F35" s="10">
        <f t="shared" si="0"/>
        <v>48.900000000000006</v>
      </c>
      <c r="G35" s="10">
        <f t="shared" si="0"/>
        <v>21.9</v>
      </c>
      <c r="H35" s="10">
        <f t="shared" si="0"/>
        <v>82.199999999999989</v>
      </c>
      <c r="I35" s="10">
        <f t="shared" si="0"/>
        <v>35.299999999999997</v>
      </c>
      <c r="J35" s="10">
        <f t="shared" si="0"/>
        <v>62.100000000000009</v>
      </c>
      <c r="K35" s="10">
        <f t="shared" si="0"/>
        <v>99.4</v>
      </c>
      <c r="L35" s="10">
        <f t="shared" si="0"/>
        <v>28.7</v>
      </c>
      <c r="M35" s="10">
        <f t="shared" si="0"/>
        <v>20</v>
      </c>
      <c r="N35" s="11">
        <f>SUM(B35:M35)</f>
        <v>785.14999999999986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5BF9-9998-4B11-A289-36546DA1FF35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2.1</v>
      </c>
      <c r="C3" s="7" t="s">
        <v>30</v>
      </c>
      <c r="D3" s="7">
        <v>10.7</v>
      </c>
      <c r="E3" s="7">
        <v>8.6</v>
      </c>
      <c r="F3" s="7">
        <v>0.30000000000000004</v>
      </c>
      <c r="G3" s="7" t="s">
        <v>30</v>
      </c>
      <c r="H3" s="7" t="s">
        <v>30</v>
      </c>
      <c r="I3" s="7">
        <v>0.5</v>
      </c>
      <c r="J3" s="7" t="s">
        <v>30</v>
      </c>
      <c r="K3" s="7" t="s">
        <v>30</v>
      </c>
      <c r="L3" s="7" t="s">
        <v>30</v>
      </c>
      <c r="M3" s="7">
        <v>0.60000000000000009</v>
      </c>
      <c r="N3" s="48"/>
    </row>
    <row r="4" spans="1:14" ht="12.75" customHeight="1" x14ac:dyDescent="0.25">
      <c r="A4" s="5">
        <v>2</v>
      </c>
      <c r="B4" s="7" t="s">
        <v>31</v>
      </c>
      <c r="C4" s="7" t="s">
        <v>30</v>
      </c>
      <c r="D4" s="7">
        <v>0.1</v>
      </c>
      <c r="E4" s="7" t="s">
        <v>30</v>
      </c>
      <c r="F4" s="7">
        <v>0.8</v>
      </c>
      <c r="G4" s="7">
        <v>3.8</v>
      </c>
      <c r="H4" s="7" t="s">
        <v>30</v>
      </c>
      <c r="I4" s="7">
        <v>0.5</v>
      </c>
      <c r="J4" s="7" t="s">
        <v>30</v>
      </c>
      <c r="K4" s="7">
        <v>0.4</v>
      </c>
      <c r="L4" s="7" t="s">
        <v>30</v>
      </c>
      <c r="M4" s="7" t="s">
        <v>30</v>
      </c>
      <c r="N4" s="48"/>
    </row>
    <row r="5" spans="1:14" ht="12.75" customHeight="1" x14ac:dyDescent="0.25">
      <c r="A5" s="5">
        <v>3</v>
      </c>
      <c r="B5" s="7" t="s">
        <v>30</v>
      </c>
      <c r="C5" s="7" t="s">
        <v>30</v>
      </c>
      <c r="D5" s="7" t="s">
        <v>31</v>
      </c>
      <c r="E5" s="7">
        <v>3.4</v>
      </c>
      <c r="F5" s="7">
        <v>1.1000000000000001</v>
      </c>
      <c r="G5" s="7" t="s">
        <v>30</v>
      </c>
      <c r="H5" s="7" t="s">
        <v>30</v>
      </c>
      <c r="I5" s="7" t="s">
        <v>30</v>
      </c>
      <c r="J5" s="7" t="s">
        <v>30</v>
      </c>
      <c r="K5" s="7">
        <v>2.8</v>
      </c>
      <c r="L5" s="7" t="s">
        <v>30</v>
      </c>
      <c r="M5" s="7" t="s">
        <v>30</v>
      </c>
      <c r="N5" s="48"/>
    </row>
    <row r="6" spans="1:14" ht="12.75" customHeight="1" x14ac:dyDescent="0.25">
      <c r="A6" s="5">
        <v>4</v>
      </c>
      <c r="B6" s="7">
        <v>8.1999999999999993</v>
      </c>
      <c r="C6" s="7">
        <v>0.2</v>
      </c>
      <c r="D6" s="7">
        <v>0.2</v>
      </c>
      <c r="E6" s="7">
        <v>2.8</v>
      </c>
      <c r="F6" s="7" t="s">
        <v>30</v>
      </c>
      <c r="G6" s="7" t="s">
        <v>30</v>
      </c>
      <c r="H6" s="7" t="s">
        <v>30</v>
      </c>
      <c r="I6" s="7">
        <v>1</v>
      </c>
      <c r="J6" s="7" t="s">
        <v>30</v>
      </c>
      <c r="K6" s="7">
        <v>9.6999999999999993</v>
      </c>
      <c r="L6" s="7" t="s">
        <v>30</v>
      </c>
      <c r="M6" s="7" t="s">
        <v>30</v>
      </c>
      <c r="N6" s="48"/>
    </row>
    <row r="7" spans="1:14" ht="12.75" customHeight="1" x14ac:dyDescent="0.25">
      <c r="A7" s="5">
        <v>5</v>
      </c>
      <c r="B7" s="7" t="s">
        <v>30</v>
      </c>
      <c r="C7" s="7">
        <v>0.30000000000000004</v>
      </c>
      <c r="D7" s="7">
        <v>0.5</v>
      </c>
      <c r="E7" s="7">
        <v>0.60000000000000009</v>
      </c>
      <c r="F7" s="7" t="s">
        <v>30</v>
      </c>
      <c r="G7" s="7">
        <v>5.6</v>
      </c>
      <c r="H7" s="7" t="s">
        <v>30</v>
      </c>
      <c r="I7" s="7" t="s">
        <v>30</v>
      </c>
      <c r="J7" s="7">
        <v>5</v>
      </c>
      <c r="K7" s="7">
        <v>0.1</v>
      </c>
      <c r="L7" s="7" t="s">
        <v>30</v>
      </c>
      <c r="M7" s="7" t="s">
        <v>30</v>
      </c>
      <c r="N7" s="48"/>
    </row>
    <row r="8" spans="1:14" ht="12.75" customHeight="1" x14ac:dyDescent="0.25">
      <c r="A8" s="5">
        <v>6</v>
      </c>
      <c r="B8" s="7" t="s">
        <v>30</v>
      </c>
      <c r="C8" s="7">
        <v>2.2999999999999998</v>
      </c>
      <c r="D8" s="7" t="s">
        <v>30</v>
      </c>
      <c r="E8" s="7">
        <v>11.3</v>
      </c>
      <c r="F8" s="7" t="s">
        <v>30</v>
      </c>
      <c r="G8" s="7" t="s">
        <v>30</v>
      </c>
      <c r="H8" s="7" t="s">
        <v>30</v>
      </c>
      <c r="I8" s="7" t="s">
        <v>30</v>
      </c>
      <c r="J8" s="7">
        <v>3.8</v>
      </c>
      <c r="K8" s="7">
        <v>5.7</v>
      </c>
      <c r="L8" s="7" t="s">
        <v>30</v>
      </c>
      <c r="M8" s="7">
        <v>2.4</v>
      </c>
      <c r="N8" s="48"/>
    </row>
    <row r="9" spans="1:14" ht="12.75" customHeight="1" x14ac:dyDescent="0.25">
      <c r="A9" s="5">
        <v>7</v>
      </c>
      <c r="B9" s="7" t="s">
        <v>30</v>
      </c>
      <c r="C9" s="7">
        <v>0.2</v>
      </c>
      <c r="D9" s="7">
        <v>2.8</v>
      </c>
      <c r="E9" s="7">
        <v>0.9</v>
      </c>
      <c r="F9" s="7" t="s">
        <v>30</v>
      </c>
      <c r="G9" s="7">
        <v>8.5</v>
      </c>
      <c r="H9" s="7" t="s">
        <v>30</v>
      </c>
      <c r="I9" s="7" t="s">
        <v>30</v>
      </c>
      <c r="J9" s="7">
        <v>1.2</v>
      </c>
      <c r="K9" s="7">
        <v>54.5</v>
      </c>
      <c r="L9" s="7" t="s">
        <v>30</v>
      </c>
      <c r="M9" s="7">
        <v>1.1000000000000001</v>
      </c>
      <c r="N9" s="48"/>
    </row>
    <row r="10" spans="1:14" ht="12.75" customHeight="1" x14ac:dyDescent="0.25">
      <c r="A10" s="5">
        <v>8</v>
      </c>
      <c r="B10" s="7" t="s">
        <v>30</v>
      </c>
      <c r="C10" s="7">
        <v>0.9</v>
      </c>
      <c r="D10" s="7" t="s">
        <v>30</v>
      </c>
      <c r="E10" s="7">
        <v>0.30000000000000004</v>
      </c>
      <c r="F10" s="7" t="s">
        <v>30</v>
      </c>
      <c r="G10" s="7">
        <v>10.4</v>
      </c>
      <c r="H10" s="7" t="s">
        <v>30</v>
      </c>
      <c r="I10" s="7">
        <v>0.5</v>
      </c>
      <c r="J10" s="7">
        <v>0.8</v>
      </c>
      <c r="K10" s="7">
        <v>40.4</v>
      </c>
      <c r="L10" s="7">
        <v>3.5</v>
      </c>
      <c r="M10" s="7">
        <v>0.1</v>
      </c>
      <c r="N10" s="48"/>
    </row>
    <row r="11" spans="1:14" ht="12.75" customHeight="1" x14ac:dyDescent="0.25">
      <c r="A11" s="5">
        <v>9</v>
      </c>
      <c r="B11" s="7" t="s">
        <v>30</v>
      </c>
      <c r="C11" s="7">
        <v>1.7000000000000002</v>
      </c>
      <c r="D11" s="7" t="s">
        <v>30</v>
      </c>
      <c r="E11" s="7" t="s">
        <v>30</v>
      </c>
      <c r="F11" s="7" t="s">
        <v>30</v>
      </c>
      <c r="G11" s="7">
        <v>6.7</v>
      </c>
      <c r="H11" s="7" t="s">
        <v>30</v>
      </c>
      <c r="I11" s="7">
        <v>2.2000000000000002</v>
      </c>
      <c r="J11" s="7">
        <v>1.2</v>
      </c>
      <c r="K11" s="7">
        <v>13</v>
      </c>
      <c r="L11" s="7" t="s">
        <v>30</v>
      </c>
      <c r="M11" s="7" t="s">
        <v>30</v>
      </c>
      <c r="N11" s="48"/>
    </row>
    <row r="12" spans="1:14" ht="12.75" customHeight="1" x14ac:dyDescent="0.25">
      <c r="A12" s="5">
        <v>10</v>
      </c>
      <c r="B12" s="7">
        <v>0.5</v>
      </c>
      <c r="C12" s="7" t="s">
        <v>30</v>
      </c>
      <c r="D12" s="7" t="s">
        <v>30</v>
      </c>
      <c r="E12" s="7">
        <v>1.6</v>
      </c>
      <c r="F12" s="7" t="s">
        <v>30</v>
      </c>
      <c r="G12" s="7">
        <v>3.3</v>
      </c>
      <c r="H12" s="7" t="s">
        <v>30</v>
      </c>
      <c r="I12" s="7" t="s">
        <v>30</v>
      </c>
      <c r="J12" s="7" t="s">
        <v>30</v>
      </c>
      <c r="K12" s="7">
        <v>10</v>
      </c>
      <c r="L12" s="7">
        <v>8.5</v>
      </c>
      <c r="M12" s="7" t="s">
        <v>30</v>
      </c>
      <c r="N12" s="48"/>
    </row>
    <row r="13" spans="1:14" ht="12.75" customHeight="1" x14ac:dyDescent="0.25">
      <c r="A13" s="5">
        <v>11</v>
      </c>
      <c r="B13" s="7">
        <v>2.7</v>
      </c>
      <c r="C13" s="7" t="s">
        <v>30</v>
      </c>
      <c r="D13" s="7" t="s">
        <v>30</v>
      </c>
      <c r="E13" s="7" t="s">
        <v>30</v>
      </c>
      <c r="F13" s="7">
        <v>4.5999999999999996</v>
      </c>
      <c r="G13" s="7" t="s">
        <v>30</v>
      </c>
      <c r="H13" s="7" t="s">
        <v>30</v>
      </c>
      <c r="I13" s="7">
        <v>1.5</v>
      </c>
      <c r="J13" s="7">
        <v>1.8</v>
      </c>
      <c r="K13" s="7">
        <v>6</v>
      </c>
      <c r="L13" s="7">
        <v>31.4</v>
      </c>
      <c r="M13" s="7" t="s">
        <v>30</v>
      </c>
      <c r="N13" s="48"/>
    </row>
    <row r="14" spans="1:14" ht="12.75" customHeight="1" x14ac:dyDescent="0.25">
      <c r="A14" s="5">
        <v>12</v>
      </c>
      <c r="B14" s="7">
        <v>1.3</v>
      </c>
      <c r="C14" s="7">
        <v>0.1</v>
      </c>
      <c r="D14" s="7" t="s">
        <v>30</v>
      </c>
      <c r="E14" s="7" t="s">
        <v>30</v>
      </c>
      <c r="F14" s="7">
        <v>2.6</v>
      </c>
      <c r="G14" s="7" t="s">
        <v>30</v>
      </c>
      <c r="H14" s="7" t="s">
        <v>30</v>
      </c>
      <c r="I14" s="7" t="s">
        <v>30</v>
      </c>
      <c r="J14" s="7">
        <v>6.1</v>
      </c>
      <c r="K14" s="7">
        <v>7.5</v>
      </c>
      <c r="L14" s="7">
        <v>3.9</v>
      </c>
      <c r="M14" s="7" t="s">
        <v>30</v>
      </c>
      <c r="N14" s="48"/>
    </row>
    <row r="15" spans="1:14" ht="12.75" customHeight="1" x14ac:dyDescent="0.25">
      <c r="A15" s="5">
        <v>13</v>
      </c>
      <c r="B15" s="7">
        <v>9.3000000000000007</v>
      </c>
      <c r="C15" s="7">
        <v>9.5</v>
      </c>
      <c r="D15" s="7" t="s">
        <v>30</v>
      </c>
      <c r="E15" s="7">
        <v>0.60000000000000009</v>
      </c>
      <c r="F15" s="7">
        <v>3.3</v>
      </c>
      <c r="G15" s="7">
        <v>18.600000000000001</v>
      </c>
      <c r="H15" s="7" t="s">
        <v>30</v>
      </c>
      <c r="I15" s="7" t="s">
        <v>30</v>
      </c>
      <c r="J15" s="7">
        <v>7.9</v>
      </c>
      <c r="K15" s="7">
        <v>7.3</v>
      </c>
      <c r="L15" s="7">
        <v>8</v>
      </c>
      <c r="M15" s="7" t="s">
        <v>30</v>
      </c>
      <c r="N15" s="48"/>
    </row>
    <row r="16" spans="1:14" ht="12.75" customHeight="1" x14ac:dyDescent="0.25">
      <c r="A16" s="5">
        <v>14</v>
      </c>
      <c r="B16" s="7">
        <v>1.1000000000000001</v>
      </c>
      <c r="C16" s="7">
        <v>2.5</v>
      </c>
      <c r="D16" s="7">
        <v>0.30000000000000004</v>
      </c>
      <c r="E16" s="7" t="s">
        <v>30</v>
      </c>
      <c r="F16" s="7">
        <v>9.5</v>
      </c>
      <c r="G16" s="7" t="s">
        <v>30</v>
      </c>
      <c r="H16" s="7">
        <v>5.4</v>
      </c>
      <c r="I16" s="7" t="s">
        <v>30</v>
      </c>
      <c r="J16" s="7" t="s">
        <v>30</v>
      </c>
      <c r="K16" s="7">
        <v>19.899999999999999</v>
      </c>
      <c r="L16" s="7">
        <v>1.5</v>
      </c>
      <c r="M16" s="7" t="s">
        <v>30</v>
      </c>
      <c r="N16" s="48"/>
    </row>
    <row r="17" spans="1:14" ht="12.75" customHeight="1" x14ac:dyDescent="0.25">
      <c r="A17" s="5">
        <v>15</v>
      </c>
      <c r="B17" s="7" t="s">
        <v>30</v>
      </c>
      <c r="C17" s="7" t="s">
        <v>30</v>
      </c>
      <c r="D17" s="7" t="s">
        <v>30</v>
      </c>
      <c r="E17" s="7" t="s">
        <v>30</v>
      </c>
      <c r="F17" s="7">
        <v>0.60000000000000009</v>
      </c>
      <c r="G17" s="7">
        <v>2.1</v>
      </c>
      <c r="H17" s="7">
        <v>5.2</v>
      </c>
      <c r="I17" s="7" t="s">
        <v>30</v>
      </c>
      <c r="J17" s="7" t="s">
        <v>30</v>
      </c>
      <c r="K17" s="7">
        <v>19.5</v>
      </c>
      <c r="L17" s="7">
        <v>4.5999999999999996</v>
      </c>
      <c r="M17" s="7">
        <v>9.5</v>
      </c>
      <c r="N17" s="48"/>
    </row>
    <row r="18" spans="1:14" ht="12.75" customHeight="1" x14ac:dyDescent="0.25">
      <c r="A18" s="5">
        <v>16</v>
      </c>
      <c r="B18" s="7" t="s">
        <v>30</v>
      </c>
      <c r="C18" s="7">
        <v>0.30000000000000004</v>
      </c>
      <c r="D18" s="7">
        <v>0.1</v>
      </c>
      <c r="E18" s="7" t="s">
        <v>30</v>
      </c>
      <c r="F18" s="7">
        <v>0.2</v>
      </c>
      <c r="G18" s="7">
        <v>0.7</v>
      </c>
      <c r="H18" s="7">
        <v>7.4</v>
      </c>
      <c r="I18" s="7" t="s">
        <v>30</v>
      </c>
      <c r="J18" s="7" t="s">
        <v>30</v>
      </c>
      <c r="K18" s="7">
        <v>7.6</v>
      </c>
      <c r="L18" s="7">
        <v>1.9</v>
      </c>
      <c r="M18" s="7">
        <v>2.9</v>
      </c>
      <c r="N18" s="48"/>
    </row>
    <row r="19" spans="1:14" ht="12.75" customHeight="1" x14ac:dyDescent="0.25">
      <c r="A19" s="5">
        <v>17</v>
      </c>
      <c r="B19" s="7" t="s">
        <v>30</v>
      </c>
      <c r="C19" s="7">
        <v>0.5</v>
      </c>
      <c r="D19" s="7">
        <v>1.3</v>
      </c>
      <c r="E19" s="7" t="s">
        <v>30</v>
      </c>
      <c r="F19" s="7">
        <v>3.6</v>
      </c>
      <c r="G19" s="7">
        <v>17.7</v>
      </c>
      <c r="H19" s="7">
        <v>9.5</v>
      </c>
      <c r="I19" s="7" t="s">
        <v>30</v>
      </c>
      <c r="J19" s="7" t="s">
        <v>30</v>
      </c>
      <c r="K19" s="7">
        <v>4.7</v>
      </c>
      <c r="L19" s="7" t="s">
        <v>30</v>
      </c>
      <c r="M19" s="7">
        <v>4.3</v>
      </c>
      <c r="N19" s="48"/>
    </row>
    <row r="20" spans="1:14" ht="12.75" customHeight="1" x14ac:dyDescent="0.25">
      <c r="A20" s="5">
        <v>18</v>
      </c>
      <c r="B20" s="7" t="s">
        <v>30</v>
      </c>
      <c r="C20" s="7">
        <v>0.5</v>
      </c>
      <c r="D20" s="7">
        <v>3.9</v>
      </c>
      <c r="E20" s="7" t="s">
        <v>30</v>
      </c>
      <c r="F20" s="7">
        <v>1</v>
      </c>
      <c r="G20" s="7">
        <v>6.7</v>
      </c>
      <c r="H20" s="7">
        <v>3.1</v>
      </c>
      <c r="I20" s="7" t="s">
        <v>30</v>
      </c>
      <c r="J20" s="7">
        <v>1.1000000000000001</v>
      </c>
      <c r="K20" s="7" t="s">
        <v>30</v>
      </c>
      <c r="L20" s="7" t="s">
        <v>30</v>
      </c>
      <c r="M20" s="7" t="s">
        <v>30</v>
      </c>
      <c r="N20" s="48"/>
    </row>
    <row r="21" spans="1:14" ht="12.75" customHeight="1" x14ac:dyDescent="0.25">
      <c r="A21" s="5">
        <v>19</v>
      </c>
      <c r="B21" s="7" t="s">
        <v>30</v>
      </c>
      <c r="C21" s="7" t="s">
        <v>30</v>
      </c>
      <c r="D21" s="7" t="s">
        <v>30</v>
      </c>
      <c r="E21" s="7">
        <v>0.4</v>
      </c>
      <c r="F21" s="7" t="s">
        <v>30</v>
      </c>
      <c r="G21" s="7">
        <v>1.5</v>
      </c>
      <c r="H21" s="7">
        <v>11</v>
      </c>
      <c r="I21" s="7" t="s">
        <v>30</v>
      </c>
      <c r="J21" s="7">
        <v>0.9</v>
      </c>
      <c r="K21" s="7">
        <v>0.30000000000000004</v>
      </c>
      <c r="L21" s="7">
        <v>8.3000000000000007</v>
      </c>
      <c r="M21" s="7" t="s">
        <v>30</v>
      </c>
      <c r="N21" s="48"/>
    </row>
    <row r="22" spans="1:14" ht="12.75" customHeight="1" x14ac:dyDescent="0.25">
      <c r="A22" s="5">
        <v>20</v>
      </c>
      <c r="B22" s="7" t="s">
        <v>30</v>
      </c>
      <c r="C22" s="7" t="s">
        <v>30</v>
      </c>
      <c r="D22" s="7">
        <v>7.6</v>
      </c>
      <c r="E22" s="7" t="s">
        <v>30</v>
      </c>
      <c r="F22" s="7" t="s">
        <v>30</v>
      </c>
      <c r="G22" s="7" t="s">
        <v>30</v>
      </c>
      <c r="H22" s="7">
        <v>14.3</v>
      </c>
      <c r="I22" s="7" t="s">
        <v>30</v>
      </c>
      <c r="J22" s="7" t="s">
        <v>30</v>
      </c>
      <c r="K22" s="7">
        <v>6.6</v>
      </c>
      <c r="L22" s="7" t="s">
        <v>30</v>
      </c>
      <c r="M22" s="7" t="s">
        <v>30</v>
      </c>
      <c r="N22" s="48"/>
    </row>
    <row r="23" spans="1:14" ht="12.75" customHeight="1" x14ac:dyDescent="0.25">
      <c r="A23" s="5">
        <v>21</v>
      </c>
      <c r="B23" s="7">
        <v>0.60000000000000009</v>
      </c>
      <c r="C23" s="7">
        <v>0.30000000000000004</v>
      </c>
      <c r="D23" s="7">
        <v>2.2999999999999998</v>
      </c>
      <c r="E23" s="7" t="s">
        <v>30</v>
      </c>
      <c r="F23" s="7" t="s">
        <v>31</v>
      </c>
      <c r="G23" s="7" t="s">
        <v>30</v>
      </c>
      <c r="H23" s="7">
        <v>12.7</v>
      </c>
      <c r="I23" s="7">
        <v>14.8</v>
      </c>
      <c r="J23" s="7">
        <v>1.4</v>
      </c>
      <c r="K23" s="7">
        <v>6.6</v>
      </c>
      <c r="L23" s="7">
        <v>1.2</v>
      </c>
      <c r="M23" s="7">
        <v>1.1000000000000001</v>
      </c>
      <c r="N23" s="48"/>
    </row>
    <row r="24" spans="1:14" ht="12.75" customHeight="1" x14ac:dyDescent="0.25">
      <c r="A24" s="5">
        <v>22</v>
      </c>
      <c r="B24" s="7">
        <v>0.7</v>
      </c>
      <c r="C24" s="7">
        <v>0.2</v>
      </c>
      <c r="D24" s="7">
        <v>12</v>
      </c>
      <c r="E24" s="7" t="s">
        <v>30</v>
      </c>
      <c r="F24" s="7">
        <v>2.5</v>
      </c>
      <c r="G24" s="7">
        <v>3.4</v>
      </c>
      <c r="H24" s="7">
        <v>39.700000000000003</v>
      </c>
      <c r="I24" s="7" t="s">
        <v>30</v>
      </c>
      <c r="J24" s="7" t="s">
        <v>30</v>
      </c>
      <c r="K24" s="7">
        <v>0.2</v>
      </c>
      <c r="L24" s="7" t="s">
        <v>30</v>
      </c>
      <c r="M24" s="7" t="s">
        <v>30</v>
      </c>
      <c r="N24" s="48"/>
    </row>
    <row r="25" spans="1:14" ht="12.75" customHeight="1" x14ac:dyDescent="0.25">
      <c r="A25" s="5">
        <v>23</v>
      </c>
      <c r="B25" s="7">
        <v>0.2</v>
      </c>
      <c r="C25" s="7" t="s">
        <v>30</v>
      </c>
      <c r="D25" s="7">
        <v>14.1</v>
      </c>
      <c r="E25" s="7" t="s">
        <v>30</v>
      </c>
      <c r="F25" s="7" t="s">
        <v>30</v>
      </c>
      <c r="G25" s="7">
        <v>0.30000000000000004</v>
      </c>
      <c r="H25" s="7" t="s">
        <v>31</v>
      </c>
      <c r="I25" s="7" t="s">
        <v>30</v>
      </c>
      <c r="J25" s="7">
        <v>7.1</v>
      </c>
      <c r="K25" s="7">
        <v>1</v>
      </c>
      <c r="L25" s="7" t="s">
        <v>30</v>
      </c>
      <c r="M25" s="7" t="s">
        <v>30</v>
      </c>
      <c r="N25" s="48"/>
    </row>
    <row r="26" spans="1:14" ht="12.75" customHeight="1" x14ac:dyDescent="0.25">
      <c r="A26" s="5">
        <v>24</v>
      </c>
      <c r="B26" s="7">
        <v>0.1</v>
      </c>
      <c r="C26" s="7" t="s">
        <v>30</v>
      </c>
      <c r="D26" s="7">
        <v>5.5</v>
      </c>
      <c r="E26" s="7" t="s">
        <v>31</v>
      </c>
      <c r="F26" s="7" t="s">
        <v>30</v>
      </c>
      <c r="G26" s="7">
        <v>0.2</v>
      </c>
      <c r="H26" s="7">
        <v>0.30000000000000004</v>
      </c>
      <c r="I26" s="7">
        <v>21.3</v>
      </c>
      <c r="J26" s="7" t="s">
        <v>30</v>
      </c>
      <c r="K26" s="7" t="s">
        <v>30</v>
      </c>
      <c r="L26" s="7">
        <v>1.6</v>
      </c>
      <c r="M26" s="7">
        <v>1</v>
      </c>
      <c r="N26" s="48"/>
    </row>
    <row r="27" spans="1:14" ht="12.75" customHeight="1" x14ac:dyDescent="0.25">
      <c r="A27" s="5">
        <v>25</v>
      </c>
      <c r="B27" s="7" t="s">
        <v>31</v>
      </c>
      <c r="C27" s="7" t="s">
        <v>30</v>
      </c>
      <c r="D27" s="7">
        <v>0.2</v>
      </c>
      <c r="E27" s="7" t="s">
        <v>30</v>
      </c>
      <c r="F27" s="7" t="s">
        <v>30</v>
      </c>
      <c r="G27" s="7">
        <v>2.6</v>
      </c>
      <c r="H27" s="7" t="s">
        <v>30</v>
      </c>
      <c r="I27" s="7">
        <v>24.6</v>
      </c>
      <c r="J27" s="7" t="s">
        <v>30</v>
      </c>
      <c r="K27" s="7" t="s">
        <v>30</v>
      </c>
      <c r="L27" s="7">
        <v>0.30000000000000004</v>
      </c>
      <c r="M27" s="7" t="s">
        <v>30</v>
      </c>
      <c r="N27" s="48"/>
    </row>
    <row r="28" spans="1:14" ht="12.75" customHeight="1" x14ac:dyDescent="0.25">
      <c r="A28" s="5">
        <v>26</v>
      </c>
      <c r="B28" s="7" t="s">
        <v>30</v>
      </c>
      <c r="C28" s="7">
        <v>12.1</v>
      </c>
      <c r="D28" s="7">
        <v>8.9</v>
      </c>
      <c r="E28" s="7" t="s">
        <v>30</v>
      </c>
      <c r="F28" s="7" t="s">
        <v>30</v>
      </c>
      <c r="G28" s="7">
        <v>0.4</v>
      </c>
      <c r="H28" s="7">
        <v>0.5</v>
      </c>
      <c r="I28" s="7">
        <v>6.7</v>
      </c>
      <c r="J28" s="7" t="s">
        <v>30</v>
      </c>
      <c r="K28" s="7">
        <v>0.1</v>
      </c>
      <c r="L28" s="7">
        <v>0.4</v>
      </c>
      <c r="M28" s="7" t="s">
        <v>30</v>
      </c>
      <c r="N28" s="48"/>
    </row>
    <row r="29" spans="1:14" ht="12.75" customHeight="1" x14ac:dyDescent="0.25">
      <c r="A29" s="5">
        <v>27</v>
      </c>
      <c r="B29" s="7" t="s">
        <v>30</v>
      </c>
      <c r="C29" s="7">
        <v>6.7</v>
      </c>
      <c r="D29" s="7">
        <v>0.2</v>
      </c>
      <c r="E29" s="7" t="s">
        <v>30</v>
      </c>
      <c r="F29" s="7" t="s">
        <v>30</v>
      </c>
      <c r="G29" s="7">
        <v>0.1</v>
      </c>
      <c r="H29" s="7" t="s">
        <v>30</v>
      </c>
      <c r="I29" s="7" t="s">
        <v>30</v>
      </c>
      <c r="J29" s="7" t="s">
        <v>30</v>
      </c>
      <c r="K29" s="7">
        <v>0.4</v>
      </c>
      <c r="L29" s="7" t="s">
        <v>30</v>
      </c>
      <c r="M29" s="7">
        <v>0.4</v>
      </c>
      <c r="N29" s="48"/>
    </row>
    <row r="30" spans="1:14" ht="12.75" customHeight="1" x14ac:dyDescent="0.25">
      <c r="A30" s="5">
        <v>28</v>
      </c>
      <c r="B30" s="7" t="s">
        <v>30</v>
      </c>
      <c r="C30" s="7">
        <v>4.5999999999999996</v>
      </c>
      <c r="D30" s="7">
        <v>8.3000000000000007</v>
      </c>
      <c r="E30" s="7" t="s">
        <v>30</v>
      </c>
      <c r="F30" s="7">
        <v>0.5</v>
      </c>
      <c r="G30" s="7" t="s">
        <v>30</v>
      </c>
      <c r="H30" s="7" t="s">
        <v>30</v>
      </c>
      <c r="I30" s="7" t="s">
        <v>30</v>
      </c>
      <c r="J30" s="7" t="s">
        <v>30</v>
      </c>
      <c r="K30" s="7" t="s">
        <v>30</v>
      </c>
      <c r="L30" s="7" t="s">
        <v>30</v>
      </c>
      <c r="M30" s="7" t="s">
        <v>30</v>
      </c>
      <c r="N30" s="48"/>
    </row>
    <row r="31" spans="1:14" ht="12.75" customHeight="1" x14ac:dyDescent="0.25">
      <c r="A31" s="5">
        <v>29</v>
      </c>
      <c r="B31" s="7" t="s">
        <v>30</v>
      </c>
      <c r="C31" s="7" t="s">
        <v>15</v>
      </c>
      <c r="D31" s="7">
        <v>0.4</v>
      </c>
      <c r="E31" s="7">
        <v>11.1</v>
      </c>
      <c r="F31" s="7" t="s">
        <v>30</v>
      </c>
      <c r="G31" s="7" t="s">
        <v>30</v>
      </c>
      <c r="H31" s="7">
        <v>1.5</v>
      </c>
      <c r="I31" s="7" t="s">
        <v>30</v>
      </c>
      <c r="J31" s="7" t="s">
        <v>30</v>
      </c>
      <c r="K31" s="7">
        <v>3.5</v>
      </c>
      <c r="L31" s="7">
        <v>0.7</v>
      </c>
      <c r="M31" s="7">
        <v>3.5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 t="s">
        <v>30</v>
      </c>
      <c r="E32" s="7">
        <v>0.8</v>
      </c>
      <c r="F32" s="7">
        <v>2.1</v>
      </c>
      <c r="G32" s="7" t="s">
        <v>30</v>
      </c>
      <c r="H32" s="7">
        <v>0.30000000000000004</v>
      </c>
      <c r="I32" s="7" t="s">
        <v>30</v>
      </c>
      <c r="J32" s="7" t="s">
        <v>30</v>
      </c>
      <c r="K32" s="7">
        <v>0.1</v>
      </c>
      <c r="L32" s="7" t="s">
        <v>30</v>
      </c>
      <c r="M32" s="7">
        <v>4.0999999999999996</v>
      </c>
      <c r="N32" s="48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 t="s">
        <v>30</v>
      </c>
      <c r="E33" s="7" t="s">
        <v>15</v>
      </c>
      <c r="F33" s="7">
        <v>1.5</v>
      </c>
      <c r="G33" s="7" t="s">
        <v>15</v>
      </c>
      <c r="H33" s="7" t="s">
        <v>30</v>
      </c>
      <c r="I33" s="7" t="s">
        <v>30</v>
      </c>
      <c r="J33" s="7" t="s">
        <v>15</v>
      </c>
      <c r="K33" s="7" t="s">
        <v>30</v>
      </c>
      <c r="L33" s="7" t="s">
        <v>15</v>
      </c>
      <c r="M33" s="7" t="s">
        <v>30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26.800000000000004</v>
      </c>
      <c r="C35" s="10">
        <f t="shared" si="0"/>
        <v>42.900000000000006</v>
      </c>
      <c r="D35" s="10">
        <f t="shared" si="0"/>
        <v>79.400000000000006</v>
      </c>
      <c r="E35" s="10">
        <f t="shared" si="0"/>
        <v>42.4</v>
      </c>
      <c r="F35" s="10">
        <f t="shared" si="0"/>
        <v>34.200000000000003</v>
      </c>
      <c r="G35" s="10">
        <f t="shared" si="0"/>
        <v>92.600000000000009</v>
      </c>
      <c r="H35" s="10">
        <f t="shared" si="0"/>
        <v>110.9</v>
      </c>
      <c r="I35" s="10">
        <f t="shared" si="0"/>
        <v>73.600000000000009</v>
      </c>
      <c r="J35" s="10">
        <f t="shared" si="0"/>
        <v>38.299999999999997</v>
      </c>
      <c r="K35" s="10">
        <f t="shared" si="0"/>
        <v>227.89999999999998</v>
      </c>
      <c r="L35" s="10">
        <f t="shared" si="0"/>
        <v>75.8</v>
      </c>
      <c r="M35" s="10">
        <f t="shared" si="0"/>
        <v>31</v>
      </c>
      <c r="N35" s="11">
        <f>SUM(B35:M35)</f>
        <v>875.8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8052-1D34-43B1-A547-0983B7382937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19</v>
      </c>
      <c r="C3" s="7">
        <v>4.5</v>
      </c>
      <c r="D3" s="7" t="s">
        <v>30</v>
      </c>
      <c r="E3" s="7" t="s">
        <v>30</v>
      </c>
      <c r="F3" s="7" t="s">
        <v>30</v>
      </c>
      <c r="G3" s="7">
        <v>0.4</v>
      </c>
      <c r="H3" s="7" t="s">
        <v>30</v>
      </c>
      <c r="I3" s="7" t="s">
        <v>30</v>
      </c>
      <c r="J3" s="7" t="s">
        <v>31</v>
      </c>
      <c r="K3" s="7" t="s">
        <v>30</v>
      </c>
      <c r="L3" s="7">
        <v>9.1999999999999993</v>
      </c>
      <c r="M3" s="7">
        <v>1.2</v>
      </c>
      <c r="N3" s="48"/>
    </row>
    <row r="4" spans="1:14" ht="12.75" customHeight="1" x14ac:dyDescent="0.25">
      <c r="A4" s="5">
        <v>2</v>
      </c>
      <c r="B4" s="7">
        <v>21.8</v>
      </c>
      <c r="C4" s="7">
        <v>1.7000000000000002</v>
      </c>
      <c r="D4" s="7" t="s">
        <v>30</v>
      </c>
      <c r="E4" s="7" t="s">
        <v>31</v>
      </c>
      <c r="F4" s="7">
        <v>0.4</v>
      </c>
      <c r="G4" s="7">
        <v>0.2</v>
      </c>
      <c r="H4" s="7">
        <v>10.9</v>
      </c>
      <c r="I4" s="7">
        <v>0.4</v>
      </c>
      <c r="J4" s="7">
        <v>3.1</v>
      </c>
      <c r="K4" s="7" t="s">
        <v>30</v>
      </c>
      <c r="L4" s="7" t="s">
        <v>30</v>
      </c>
      <c r="M4" s="7" t="s">
        <v>30</v>
      </c>
      <c r="N4" s="48"/>
    </row>
    <row r="5" spans="1:14" ht="12.75" customHeight="1" x14ac:dyDescent="0.25">
      <c r="A5" s="5">
        <v>3</v>
      </c>
      <c r="B5" s="7">
        <v>1.4</v>
      </c>
      <c r="C5" s="7" t="s">
        <v>30</v>
      </c>
      <c r="D5" s="7" t="s">
        <v>30</v>
      </c>
      <c r="E5" s="7">
        <v>0.2</v>
      </c>
      <c r="F5" s="7" t="s">
        <v>31</v>
      </c>
      <c r="G5" s="7">
        <v>2.9</v>
      </c>
      <c r="H5" s="7" t="s">
        <v>30</v>
      </c>
      <c r="I5" s="7">
        <v>12.9</v>
      </c>
      <c r="J5" s="7" t="s">
        <v>30</v>
      </c>
      <c r="K5" s="7" t="s">
        <v>30</v>
      </c>
      <c r="L5" s="7">
        <v>2.5</v>
      </c>
      <c r="M5" s="7" t="s">
        <v>30</v>
      </c>
      <c r="N5" s="48"/>
    </row>
    <row r="6" spans="1:14" ht="12.75" customHeight="1" x14ac:dyDescent="0.25">
      <c r="A6" s="5">
        <v>4</v>
      </c>
      <c r="B6" s="7">
        <v>20.100000000000001</v>
      </c>
      <c r="C6" s="7" t="s">
        <v>30</v>
      </c>
      <c r="D6" s="7">
        <v>10.1</v>
      </c>
      <c r="E6" s="7">
        <v>1.3</v>
      </c>
      <c r="F6" s="7">
        <v>0.1</v>
      </c>
      <c r="G6" s="7" t="s">
        <v>30</v>
      </c>
      <c r="H6" s="7">
        <v>1.4</v>
      </c>
      <c r="I6" s="7" t="s">
        <v>30</v>
      </c>
      <c r="J6" s="7" t="s">
        <v>30</v>
      </c>
      <c r="K6" s="7" t="s">
        <v>30</v>
      </c>
      <c r="L6" s="7">
        <v>0.1</v>
      </c>
      <c r="M6" s="7" t="s">
        <v>30</v>
      </c>
      <c r="N6" s="48"/>
    </row>
    <row r="7" spans="1:14" ht="12.75" customHeight="1" x14ac:dyDescent="0.25">
      <c r="A7" s="5">
        <v>5</v>
      </c>
      <c r="B7" s="7">
        <v>10</v>
      </c>
      <c r="C7" s="7">
        <v>3.1</v>
      </c>
      <c r="D7" s="7">
        <v>2.1</v>
      </c>
      <c r="E7" s="7">
        <v>1</v>
      </c>
      <c r="F7" s="7">
        <v>3.5</v>
      </c>
      <c r="G7" s="7">
        <v>0.1</v>
      </c>
      <c r="H7" s="7">
        <v>5.5</v>
      </c>
      <c r="I7" s="7" t="s">
        <v>30</v>
      </c>
      <c r="J7" s="7" t="s">
        <v>30</v>
      </c>
      <c r="K7" s="7">
        <v>0.1</v>
      </c>
      <c r="L7" s="7">
        <v>0.30000000000000004</v>
      </c>
      <c r="M7" s="7">
        <v>5.3</v>
      </c>
      <c r="N7" s="48"/>
    </row>
    <row r="8" spans="1:14" ht="12.75" customHeight="1" x14ac:dyDescent="0.25">
      <c r="A8" s="5">
        <v>6</v>
      </c>
      <c r="B8" s="7" t="s">
        <v>30</v>
      </c>
      <c r="C8" s="7">
        <v>2.2000000000000002</v>
      </c>
      <c r="D8" s="7" t="s">
        <v>30</v>
      </c>
      <c r="E8" s="7">
        <v>5.0999999999999996</v>
      </c>
      <c r="F8" s="7">
        <v>7.4</v>
      </c>
      <c r="G8" s="7" t="s">
        <v>30</v>
      </c>
      <c r="H8" s="7" t="s">
        <v>30</v>
      </c>
      <c r="I8" s="7">
        <v>0.7</v>
      </c>
      <c r="J8" s="7" t="s">
        <v>31</v>
      </c>
      <c r="K8" s="7" t="s">
        <v>30</v>
      </c>
      <c r="L8" s="7" t="s">
        <v>30</v>
      </c>
      <c r="M8" s="7" t="s">
        <v>30</v>
      </c>
      <c r="N8" s="48"/>
    </row>
    <row r="9" spans="1:14" ht="12.75" customHeight="1" x14ac:dyDescent="0.25">
      <c r="A9" s="5">
        <v>7</v>
      </c>
      <c r="B9" s="7">
        <v>15.4</v>
      </c>
      <c r="C9" s="7">
        <v>3.2</v>
      </c>
      <c r="D9" s="7" t="s">
        <v>30</v>
      </c>
      <c r="E9" s="7">
        <v>5.0999999999999996</v>
      </c>
      <c r="F9" s="7">
        <v>0.5</v>
      </c>
      <c r="G9" s="7" t="s">
        <v>30</v>
      </c>
      <c r="H9" s="7" t="s">
        <v>30</v>
      </c>
      <c r="I9" s="7" t="s">
        <v>30</v>
      </c>
      <c r="J9" s="7" t="s">
        <v>30</v>
      </c>
      <c r="K9" s="7" t="s">
        <v>30</v>
      </c>
      <c r="L9" s="7">
        <v>6</v>
      </c>
      <c r="M9" s="7">
        <v>0.5</v>
      </c>
      <c r="N9" s="48"/>
    </row>
    <row r="10" spans="1:14" ht="12.75" customHeight="1" x14ac:dyDescent="0.25">
      <c r="A10" s="5">
        <v>8</v>
      </c>
      <c r="B10" s="7">
        <v>2.9</v>
      </c>
      <c r="C10" s="7">
        <v>1.3</v>
      </c>
      <c r="D10" s="7">
        <v>0.4</v>
      </c>
      <c r="E10" s="7">
        <v>0.1</v>
      </c>
      <c r="F10" s="7">
        <v>0.4</v>
      </c>
      <c r="G10" s="7" t="s">
        <v>30</v>
      </c>
      <c r="H10" s="7">
        <v>0.5</v>
      </c>
      <c r="I10" s="7" t="s">
        <v>30</v>
      </c>
      <c r="J10" s="7" t="s">
        <v>30</v>
      </c>
      <c r="K10" s="7" t="s">
        <v>30</v>
      </c>
      <c r="L10" s="7" t="s">
        <v>30</v>
      </c>
      <c r="M10" s="7">
        <v>0.2</v>
      </c>
      <c r="N10" s="48"/>
    </row>
    <row r="11" spans="1:14" ht="12.75" customHeight="1" x14ac:dyDescent="0.25">
      <c r="A11" s="5">
        <v>9</v>
      </c>
      <c r="B11" s="7">
        <v>6.6</v>
      </c>
      <c r="C11" s="7" t="s">
        <v>30</v>
      </c>
      <c r="D11" s="7">
        <v>0.2</v>
      </c>
      <c r="E11" s="7">
        <v>0.5</v>
      </c>
      <c r="F11" s="7">
        <v>0.5</v>
      </c>
      <c r="G11" s="7" t="s">
        <v>30</v>
      </c>
      <c r="H11" s="7" t="s">
        <v>30</v>
      </c>
      <c r="I11" s="7" t="s">
        <v>30</v>
      </c>
      <c r="J11" s="7" t="s">
        <v>30</v>
      </c>
      <c r="K11" s="7" t="s">
        <v>30</v>
      </c>
      <c r="L11" s="7">
        <v>0.2</v>
      </c>
      <c r="M11" s="7">
        <v>0.9</v>
      </c>
      <c r="N11" s="48"/>
    </row>
    <row r="12" spans="1:14" ht="12.75" customHeight="1" x14ac:dyDescent="0.25">
      <c r="A12" s="5">
        <v>10</v>
      </c>
      <c r="B12" s="7">
        <v>6.2</v>
      </c>
      <c r="C12" s="7" t="s">
        <v>30</v>
      </c>
      <c r="D12" s="7">
        <v>0.8</v>
      </c>
      <c r="E12" s="7">
        <v>0.2</v>
      </c>
      <c r="F12" s="7">
        <v>0.1</v>
      </c>
      <c r="G12" s="7">
        <v>2.2000000000000002</v>
      </c>
      <c r="H12" s="7">
        <v>7.1</v>
      </c>
      <c r="I12" s="7">
        <v>4.2</v>
      </c>
      <c r="J12" s="7" t="s">
        <v>30</v>
      </c>
      <c r="K12" s="7">
        <v>2.2999999999999998</v>
      </c>
      <c r="L12" s="7">
        <v>5.6</v>
      </c>
      <c r="M12" s="7" t="s">
        <v>30</v>
      </c>
      <c r="N12" s="48"/>
    </row>
    <row r="13" spans="1:14" ht="12.75" customHeight="1" x14ac:dyDescent="0.25">
      <c r="A13" s="5">
        <v>11</v>
      </c>
      <c r="B13" s="7" t="s">
        <v>30</v>
      </c>
      <c r="C13" s="7" t="s">
        <v>30</v>
      </c>
      <c r="D13" s="7" t="s">
        <v>30</v>
      </c>
      <c r="E13" s="7">
        <v>0.9</v>
      </c>
      <c r="F13" s="7">
        <v>0.1</v>
      </c>
      <c r="G13" s="7">
        <v>12.5</v>
      </c>
      <c r="H13" s="7" t="s">
        <v>30</v>
      </c>
      <c r="I13" s="7" t="s">
        <v>30</v>
      </c>
      <c r="J13" s="7" t="s">
        <v>30</v>
      </c>
      <c r="K13" s="7" t="s">
        <v>30</v>
      </c>
      <c r="L13" s="7">
        <v>0.4</v>
      </c>
      <c r="M13" s="7">
        <v>2.1</v>
      </c>
      <c r="N13" s="48"/>
    </row>
    <row r="14" spans="1:14" ht="12.75" customHeight="1" x14ac:dyDescent="0.25">
      <c r="A14" s="5">
        <v>12</v>
      </c>
      <c r="B14" s="7" t="s">
        <v>30</v>
      </c>
      <c r="C14" s="7" t="s">
        <v>30</v>
      </c>
      <c r="D14" s="7" t="s">
        <v>30</v>
      </c>
      <c r="E14" s="7">
        <v>0.5</v>
      </c>
      <c r="F14" s="7">
        <v>1.5</v>
      </c>
      <c r="G14" s="7" t="s">
        <v>30</v>
      </c>
      <c r="H14" s="7">
        <v>1</v>
      </c>
      <c r="I14" s="7" t="s">
        <v>30</v>
      </c>
      <c r="J14" s="7" t="s">
        <v>30</v>
      </c>
      <c r="K14" s="7" t="s">
        <v>30</v>
      </c>
      <c r="L14" s="7">
        <v>0.1</v>
      </c>
      <c r="M14" s="7">
        <v>10</v>
      </c>
      <c r="N14" s="48"/>
    </row>
    <row r="15" spans="1:14" ht="12.75" customHeight="1" x14ac:dyDescent="0.25">
      <c r="A15" s="5">
        <v>13</v>
      </c>
      <c r="B15" s="7">
        <v>0.4</v>
      </c>
      <c r="C15" s="7" t="s">
        <v>30</v>
      </c>
      <c r="D15" s="7" t="s">
        <v>30</v>
      </c>
      <c r="E15" s="7">
        <v>2.8</v>
      </c>
      <c r="F15" s="7" t="s">
        <v>30</v>
      </c>
      <c r="G15" s="7" t="s">
        <v>30</v>
      </c>
      <c r="H15" s="7" t="s">
        <v>30</v>
      </c>
      <c r="I15" s="7" t="s">
        <v>30</v>
      </c>
      <c r="J15" s="7">
        <v>13.8</v>
      </c>
      <c r="K15" s="7" t="s">
        <v>30</v>
      </c>
      <c r="L15" s="7">
        <v>6.2</v>
      </c>
      <c r="M15" s="7">
        <v>10.5</v>
      </c>
      <c r="N15" s="48"/>
    </row>
    <row r="16" spans="1:14" ht="12.75" customHeight="1" x14ac:dyDescent="0.25">
      <c r="A16" s="5">
        <v>14</v>
      </c>
      <c r="B16" s="7">
        <v>0.5</v>
      </c>
      <c r="C16" s="7" t="s">
        <v>30</v>
      </c>
      <c r="D16" s="7" t="s">
        <v>30</v>
      </c>
      <c r="E16" s="7">
        <v>2.6</v>
      </c>
      <c r="F16" s="7">
        <v>5</v>
      </c>
      <c r="G16" s="7" t="s">
        <v>30</v>
      </c>
      <c r="H16" s="7" t="s">
        <v>30</v>
      </c>
      <c r="I16" s="7" t="s">
        <v>30</v>
      </c>
      <c r="J16" s="7">
        <v>4.5</v>
      </c>
      <c r="K16" s="7">
        <v>13</v>
      </c>
      <c r="L16" s="7">
        <v>7</v>
      </c>
      <c r="M16" s="7">
        <v>0.1</v>
      </c>
      <c r="N16" s="48"/>
    </row>
    <row r="17" spans="1:14" ht="12.75" customHeight="1" x14ac:dyDescent="0.25">
      <c r="A17" s="5">
        <v>15</v>
      </c>
      <c r="B17" s="7">
        <v>1.5</v>
      </c>
      <c r="C17" s="7" t="s">
        <v>30</v>
      </c>
      <c r="D17" s="7" t="s">
        <v>30</v>
      </c>
      <c r="E17" s="7">
        <v>1.3</v>
      </c>
      <c r="F17" s="7" t="s">
        <v>30</v>
      </c>
      <c r="G17" s="7" t="s">
        <v>30</v>
      </c>
      <c r="H17" s="7" t="s">
        <v>30</v>
      </c>
      <c r="I17" s="7" t="s">
        <v>30</v>
      </c>
      <c r="J17" s="7">
        <v>17.3</v>
      </c>
      <c r="K17" s="7" t="s">
        <v>30</v>
      </c>
      <c r="L17" s="7" t="s">
        <v>30</v>
      </c>
      <c r="M17" s="7">
        <v>13</v>
      </c>
      <c r="N17" s="48"/>
    </row>
    <row r="18" spans="1:14" ht="12.75" customHeight="1" x14ac:dyDescent="0.25">
      <c r="A18" s="5">
        <v>16</v>
      </c>
      <c r="B18" s="7">
        <v>0.2</v>
      </c>
      <c r="C18" s="7" t="s">
        <v>30</v>
      </c>
      <c r="D18" s="7">
        <v>0.2</v>
      </c>
      <c r="E18" s="7">
        <v>0.4</v>
      </c>
      <c r="F18" s="7" t="s">
        <v>30</v>
      </c>
      <c r="G18" s="7" t="s">
        <v>30</v>
      </c>
      <c r="H18" s="7" t="s">
        <v>30</v>
      </c>
      <c r="I18" s="7">
        <v>0.2</v>
      </c>
      <c r="J18" s="7">
        <v>0.2</v>
      </c>
      <c r="K18" s="7" t="s">
        <v>30</v>
      </c>
      <c r="L18" s="7">
        <v>6</v>
      </c>
      <c r="M18" s="7" t="s">
        <v>30</v>
      </c>
      <c r="N18" s="48"/>
    </row>
    <row r="19" spans="1:14" ht="12.75" customHeight="1" x14ac:dyDescent="0.25">
      <c r="A19" s="5">
        <v>17</v>
      </c>
      <c r="B19" s="7">
        <v>1.2</v>
      </c>
      <c r="C19" s="7" t="s">
        <v>30</v>
      </c>
      <c r="D19" s="7" t="s">
        <v>30</v>
      </c>
      <c r="E19" s="7">
        <v>2.6</v>
      </c>
      <c r="F19" s="7">
        <v>0.60000000000000009</v>
      </c>
      <c r="G19" s="7" t="s">
        <v>30</v>
      </c>
      <c r="H19" s="7" t="s">
        <v>30</v>
      </c>
      <c r="I19" s="7" t="s">
        <v>30</v>
      </c>
      <c r="J19" s="7">
        <v>6.3</v>
      </c>
      <c r="K19" s="7">
        <v>0.7</v>
      </c>
      <c r="L19" s="7">
        <v>8.8000000000000007</v>
      </c>
      <c r="M19" s="7">
        <v>9.9</v>
      </c>
      <c r="N19" s="48"/>
    </row>
    <row r="20" spans="1:14" ht="12.75" customHeight="1" x14ac:dyDescent="0.25">
      <c r="A20" s="5">
        <v>18</v>
      </c>
      <c r="B20" s="7">
        <v>1.6</v>
      </c>
      <c r="C20" s="7" t="s">
        <v>30</v>
      </c>
      <c r="D20" s="7">
        <v>2.1</v>
      </c>
      <c r="E20" s="7">
        <v>2.7</v>
      </c>
      <c r="F20" s="7" t="s">
        <v>30</v>
      </c>
      <c r="G20" s="7" t="s">
        <v>30</v>
      </c>
      <c r="H20" s="7" t="s">
        <v>30</v>
      </c>
      <c r="I20" s="7">
        <v>2.7</v>
      </c>
      <c r="J20" s="7" t="s">
        <v>30</v>
      </c>
      <c r="K20" s="7">
        <v>11.9</v>
      </c>
      <c r="L20" s="7">
        <v>19.899999999999999</v>
      </c>
      <c r="M20" s="7">
        <v>3.8</v>
      </c>
      <c r="N20" s="48"/>
    </row>
    <row r="21" spans="1:14" ht="12.75" customHeight="1" x14ac:dyDescent="0.25">
      <c r="A21" s="5">
        <v>19</v>
      </c>
      <c r="B21" s="7">
        <v>3.5</v>
      </c>
      <c r="C21" s="7">
        <v>1.1000000000000001</v>
      </c>
      <c r="D21" s="7">
        <v>2.2000000000000002</v>
      </c>
      <c r="E21" s="7">
        <v>10.6</v>
      </c>
      <c r="F21" s="7" t="s">
        <v>30</v>
      </c>
      <c r="G21" s="7" t="s">
        <v>30</v>
      </c>
      <c r="H21" s="7" t="s">
        <v>30</v>
      </c>
      <c r="I21" s="7" t="s">
        <v>31</v>
      </c>
      <c r="J21" s="7" t="s">
        <v>30</v>
      </c>
      <c r="K21" s="7">
        <v>19.5</v>
      </c>
      <c r="L21" s="7">
        <v>16.5</v>
      </c>
      <c r="M21" s="7" t="s">
        <v>30</v>
      </c>
      <c r="N21" s="48"/>
    </row>
    <row r="22" spans="1:14" ht="12.75" customHeight="1" x14ac:dyDescent="0.25">
      <c r="A22" s="5">
        <v>20</v>
      </c>
      <c r="B22" s="7">
        <v>1</v>
      </c>
      <c r="C22" s="7" t="s">
        <v>30</v>
      </c>
      <c r="D22" s="7">
        <v>0.5</v>
      </c>
      <c r="E22" s="7">
        <v>2.1</v>
      </c>
      <c r="F22" s="7">
        <v>3.7</v>
      </c>
      <c r="G22" s="7" t="s">
        <v>30</v>
      </c>
      <c r="H22" s="7" t="s">
        <v>30</v>
      </c>
      <c r="I22" s="7" t="s">
        <v>30</v>
      </c>
      <c r="J22" s="7" t="s">
        <v>30</v>
      </c>
      <c r="K22" s="7">
        <v>3.3</v>
      </c>
      <c r="L22" s="7">
        <v>25.8</v>
      </c>
      <c r="M22" s="7" t="s">
        <v>30</v>
      </c>
      <c r="N22" s="48"/>
    </row>
    <row r="23" spans="1:14" ht="12.75" customHeight="1" x14ac:dyDescent="0.25">
      <c r="A23" s="5">
        <v>21</v>
      </c>
      <c r="B23" s="7">
        <v>0.7</v>
      </c>
      <c r="C23" s="7" t="s">
        <v>30</v>
      </c>
      <c r="D23" s="7">
        <v>1.1000000000000001</v>
      </c>
      <c r="E23" s="7">
        <v>4.4000000000000004</v>
      </c>
      <c r="F23" s="7">
        <v>1.8</v>
      </c>
      <c r="G23" s="7">
        <v>0.7</v>
      </c>
      <c r="H23" s="7" t="s">
        <v>30</v>
      </c>
      <c r="I23" s="7">
        <v>2.6</v>
      </c>
      <c r="J23" s="7" t="s">
        <v>30</v>
      </c>
      <c r="K23" s="7">
        <v>20.3</v>
      </c>
      <c r="L23" s="7">
        <v>1.4</v>
      </c>
      <c r="M23" s="7" t="s">
        <v>30</v>
      </c>
      <c r="N23" s="48"/>
    </row>
    <row r="24" spans="1:14" ht="12.75" customHeight="1" x14ac:dyDescent="0.25">
      <c r="A24" s="5">
        <v>22</v>
      </c>
      <c r="B24" s="7">
        <v>8.1</v>
      </c>
      <c r="C24" s="7">
        <v>0.30000000000000004</v>
      </c>
      <c r="D24" s="7">
        <v>7.2</v>
      </c>
      <c r="E24" s="7">
        <v>0.5</v>
      </c>
      <c r="F24" s="7">
        <v>2.1</v>
      </c>
      <c r="G24" s="7">
        <v>1.6</v>
      </c>
      <c r="H24" s="7">
        <v>5.0999999999999996</v>
      </c>
      <c r="I24" s="7">
        <v>0.30000000000000004</v>
      </c>
      <c r="J24" s="7" t="s">
        <v>30</v>
      </c>
      <c r="K24" s="7">
        <v>7.3</v>
      </c>
      <c r="L24" s="7">
        <v>4.3</v>
      </c>
      <c r="M24" s="7" t="s">
        <v>30</v>
      </c>
      <c r="N24" s="48"/>
    </row>
    <row r="25" spans="1:14" ht="12.75" customHeight="1" x14ac:dyDescent="0.25">
      <c r="A25" s="5">
        <v>23</v>
      </c>
      <c r="B25" s="7" t="s">
        <v>30</v>
      </c>
      <c r="C25" s="7" t="s">
        <v>30</v>
      </c>
      <c r="D25" s="7">
        <v>12.7</v>
      </c>
      <c r="E25" s="7">
        <v>3.5</v>
      </c>
      <c r="F25" s="7">
        <v>1.6</v>
      </c>
      <c r="G25" s="7">
        <v>2.2000000000000002</v>
      </c>
      <c r="H25" s="7">
        <v>1.2</v>
      </c>
      <c r="I25" s="7">
        <v>3.8</v>
      </c>
      <c r="J25" s="7" t="s">
        <v>30</v>
      </c>
      <c r="K25" s="7">
        <v>0.30000000000000004</v>
      </c>
      <c r="L25" s="7">
        <v>4.3</v>
      </c>
      <c r="M25" s="7">
        <v>0.1</v>
      </c>
      <c r="N25" s="48"/>
    </row>
    <row r="26" spans="1:14" ht="12.75" customHeight="1" x14ac:dyDescent="0.25">
      <c r="A26" s="5">
        <v>24</v>
      </c>
      <c r="B26" s="7" t="s">
        <v>30</v>
      </c>
      <c r="C26" s="7" t="s">
        <v>30</v>
      </c>
      <c r="D26" s="7">
        <v>0.5</v>
      </c>
      <c r="E26" s="7" t="s">
        <v>30</v>
      </c>
      <c r="F26" s="7" t="s">
        <v>30</v>
      </c>
      <c r="G26" s="7" t="s">
        <v>30</v>
      </c>
      <c r="H26" s="7">
        <v>1.1000000000000001</v>
      </c>
      <c r="I26" s="7" t="s">
        <v>30</v>
      </c>
      <c r="J26" s="7" t="s">
        <v>30</v>
      </c>
      <c r="K26" s="7">
        <v>11.8</v>
      </c>
      <c r="L26" s="7">
        <v>0.5</v>
      </c>
      <c r="M26" s="7">
        <v>6.2</v>
      </c>
      <c r="N26" s="48"/>
    </row>
    <row r="27" spans="1:14" ht="12.75" customHeight="1" x14ac:dyDescent="0.25">
      <c r="A27" s="5">
        <v>25</v>
      </c>
      <c r="B27" s="7" t="s">
        <v>30</v>
      </c>
      <c r="C27" s="7" t="s">
        <v>30</v>
      </c>
      <c r="D27" s="7">
        <v>0.60000000000000009</v>
      </c>
      <c r="E27" s="7" t="s">
        <v>30</v>
      </c>
      <c r="F27" s="7" t="s">
        <v>30</v>
      </c>
      <c r="G27" s="7" t="s">
        <v>30</v>
      </c>
      <c r="H27" s="7">
        <v>0.30000000000000004</v>
      </c>
      <c r="I27" s="7">
        <v>26.7</v>
      </c>
      <c r="J27" s="7" t="s">
        <v>30</v>
      </c>
      <c r="K27" s="7">
        <v>4.3</v>
      </c>
      <c r="L27" s="7">
        <v>1.3</v>
      </c>
      <c r="M27" s="7">
        <v>6.3</v>
      </c>
      <c r="N27" s="48"/>
    </row>
    <row r="28" spans="1:14" ht="12.75" customHeight="1" x14ac:dyDescent="0.25">
      <c r="A28" s="5">
        <v>26</v>
      </c>
      <c r="B28" s="7" t="s">
        <v>30</v>
      </c>
      <c r="C28" s="7" t="s">
        <v>30</v>
      </c>
      <c r="D28" s="7">
        <v>4.5999999999999996</v>
      </c>
      <c r="E28" s="7">
        <v>15.7</v>
      </c>
      <c r="F28" s="7" t="s">
        <v>31</v>
      </c>
      <c r="G28" s="7" t="s">
        <v>30</v>
      </c>
      <c r="H28" s="7" t="s">
        <v>30</v>
      </c>
      <c r="I28" s="7">
        <v>0.30000000000000004</v>
      </c>
      <c r="J28" s="7" t="s">
        <v>30</v>
      </c>
      <c r="K28" s="7" t="s">
        <v>30</v>
      </c>
      <c r="L28" s="7" t="s">
        <v>30</v>
      </c>
      <c r="M28" s="7">
        <v>0.4</v>
      </c>
      <c r="N28" s="48"/>
    </row>
    <row r="29" spans="1:14" ht="12.75" customHeight="1" x14ac:dyDescent="0.25">
      <c r="A29" s="5">
        <v>27</v>
      </c>
      <c r="B29" s="7">
        <v>5.2</v>
      </c>
      <c r="C29" s="7" t="s">
        <v>30</v>
      </c>
      <c r="D29" s="7">
        <v>10.6</v>
      </c>
      <c r="E29" s="7">
        <v>1.8</v>
      </c>
      <c r="F29" s="7" t="s">
        <v>30</v>
      </c>
      <c r="G29" s="7" t="s">
        <v>30</v>
      </c>
      <c r="H29" s="7" t="s">
        <v>30</v>
      </c>
      <c r="I29" s="7" t="s">
        <v>30</v>
      </c>
      <c r="J29" s="7" t="s">
        <v>30</v>
      </c>
      <c r="K29" s="7">
        <v>6.3</v>
      </c>
      <c r="L29" s="7" t="s">
        <v>30</v>
      </c>
      <c r="M29" s="7" t="s">
        <v>30</v>
      </c>
      <c r="N29" s="48"/>
    </row>
    <row r="30" spans="1:14" ht="12.75" customHeight="1" x14ac:dyDescent="0.25">
      <c r="A30" s="5">
        <v>28</v>
      </c>
      <c r="B30" s="7">
        <v>8.3000000000000007</v>
      </c>
      <c r="C30" s="7">
        <v>9.3000000000000007</v>
      </c>
      <c r="D30" s="7">
        <v>4</v>
      </c>
      <c r="E30" s="7">
        <v>0.1</v>
      </c>
      <c r="F30" s="7">
        <v>0.5</v>
      </c>
      <c r="G30" s="7" t="s">
        <v>30</v>
      </c>
      <c r="H30" s="7">
        <v>0.60000000000000009</v>
      </c>
      <c r="I30" s="7">
        <v>4.0999999999999996</v>
      </c>
      <c r="J30" s="7" t="s">
        <v>30</v>
      </c>
      <c r="K30" s="7">
        <v>6.6</v>
      </c>
      <c r="L30" s="7" t="s">
        <v>30</v>
      </c>
      <c r="M30" s="7" t="s">
        <v>30</v>
      </c>
      <c r="N30" s="48"/>
    </row>
    <row r="31" spans="1:14" ht="12.75" customHeight="1" x14ac:dyDescent="0.25">
      <c r="A31" s="5">
        <v>29</v>
      </c>
      <c r="B31" s="7">
        <v>5.0999999999999996</v>
      </c>
      <c r="C31" s="7" t="s">
        <v>15</v>
      </c>
      <c r="D31" s="7">
        <v>2.1</v>
      </c>
      <c r="E31" s="7" t="s">
        <v>30</v>
      </c>
      <c r="F31" s="7">
        <v>3.3</v>
      </c>
      <c r="G31" s="7" t="s">
        <v>30</v>
      </c>
      <c r="H31" s="7" t="s">
        <v>30</v>
      </c>
      <c r="I31" s="7">
        <v>0.1</v>
      </c>
      <c r="J31" s="7" t="s">
        <v>30</v>
      </c>
      <c r="K31" s="7" t="s">
        <v>30</v>
      </c>
      <c r="L31" s="7" t="s">
        <v>30</v>
      </c>
      <c r="M31" s="7">
        <v>2.1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>
        <v>18.600000000000001</v>
      </c>
      <c r="E32" s="7" t="s">
        <v>30</v>
      </c>
      <c r="F32" s="7" t="s">
        <v>30</v>
      </c>
      <c r="G32" s="7" t="s">
        <v>30</v>
      </c>
      <c r="H32" s="7" t="s">
        <v>30</v>
      </c>
      <c r="I32" s="7">
        <v>0.2</v>
      </c>
      <c r="J32" s="7" t="s">
        <v>30</v>
      </c>
      <c r="K32" s="7">
        <v>2.9</v>
      </c>
      <c r="L32" s="7" t="s">
        <v>30</v>
      </c>
      <c r="M32" s="7">
        <v>9.8000000000000007</v>
      </c>
      <c r="N32" s="48"/>
    </row>
    <row r="33" spans="1:14" ht="12.75" customHeight="1" x14ac:dyDescent="0.25">
      <c r="A33" s="5">
        <v>31</v>
      </c>
      <c r="B33" s="7">
        <v>0.30000000000000004</v>
      </c>
      <c r="C33" s="7" t="s">
        <v>15</v>
      </c>
      <c r="D33" s="7">
        <v>4.5999999999999996</v>
      </c>
      <c r="E33" s="7" t="s">
        <v>15</v>
      </c>
      <c r="F33" s="7">
        <v>7.2</v>
      </c>
      <c r="G33" s="7" t="s">
        <v>15</v>
      </c>
      <c r="H33" s="7" t="s">
        <v>30</v>
      </c>
      <c r="I33" s="7" t="s">
        <v>30</v>
      </c>
      <c r="J33" s="7" t="s">
        <v>15</v>
      </c>
      <c r="K33" s="7">
        <v>8.8000000000000007</v>
      </c>
      <c r="L33" s="7" t="s">
        <v>15</v>
      </c>
      <c r="M33" s="7">
        <v>15.7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141.00000000000003</v>
      </c>
      <c r="C35" s="10">
        <f t="shared" si="0"/>
        <v>26.700000000000003</v>
      </c>
      <c r="D35" s="10">
        <f t="shared" si="0"/>
        <v>85.199999999999989</v>
      </c>
      <c r="E35" s="10">
        <f t="shared" si="0"/>
        <v>65.999999999999986</v>
      </c>
      <c r="F35" s="10">
        <f t="shared" si="0"/>
        <v>40.300000000000004</v>
      </c>
      <c r="G35" s="10">
        <f t="shared" si="0"/>
        <v>22.8</v>
      </c>
      <c r="H35" s="10">
        <f t="shared" si="0"/>
        <v>34.700000000000003</v>
      </c>
      <c r="I35" s="10">
        <f t="shared" si="0"/>
        <v>59.2</v>
      </c>
      <c r="J35" s="10">
        <f t="shared" si="0"/>
        <v>45.2</v>
      </c>
      <c r="K35" s="10">
        <f t="shared" si="0"/>
        <v>119.39999999999998</v>
      </c>
      <c r="L35" s="10">
        <f t="shared" si="0"/>
        <v>126.39999999999998</v>
      </c>
      <c r="M35" s="10">
        <f t="shared" si="0"/>
        <v>98.1</v>
      </c>
      <c r="N35" s="11">
        <f>SUM(B35:M35)</f>
        <v>865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DCFC-F380-4647-9DE8-216D83462040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31</v>
      </c>
      <c r="C3" s="7">
        <v>0.5</v>
      </c>
      <c r="D3" s="7">
        <v>2</v>
      </c>
      <c r="E3" s="7">
        <v>0.9</v>
      </c>
      <c r="F3" s="7" t="s">
        <v>30</v>
      </c>
      <c r="G3" s="7" t="s">
        <v>30</v>
      </c>
      <c r="H3" s="7" t="s">
        <v>30</v>
      </c>
      <c r="I3" s="7" t="s">
        <v>30</v>
      </c>
      <c r="J3" s="7" t="s">
        <v>30</v>
      </c>
      <c r="K3" s="7" t="s">
        <v>31</v>
      </c>
      <c r="L3" s="7" t="s">
        <v>30</v>
      </c>
      <c r="M3" s="7">
        <v>3.5</v>
      </c>
      <c r="N3" s="48"/>
    </row>
    <row r="4" spans="1:14" ht="12.75" customHeight="1" x14ac:dyDescent="0.25">
      <c r="A4" s="5">
        <v>2</v>
      </c>
      <c r="B4" s="7" t="s">
        <v>30</v>
      </c>
      <c r="C4" s="7" t="s">
        <v>30</v>
      </c>
      <c r="D4" s="7">
        <v>1.9</v>
      </c>
      <c r="E4" s="7">
        <v>0.1</v>
      </c>
      <c r="F4" s="7" t="s">
        <v>30</v>
      </c>
      <c r="G4" s="7" t="s">
        <v>30</v>
      </c>
      <c r="H4" s="7" t="s">
        <v>30</v>
      </c>
      <c r="I4" s="7">
        <v>1.4</v>
      </c>
      <c r="J4" s="7">
        <v>5</v>
      </c>
      <c r="K4" s="7">
        <v>0.5</v>
      </c>
      <c r="L4" s="7" t="s">
        <v>30</v>
      </c>
      <c r="M4" s="7">
        <v>2</v>
      </c>
      <c r="N4" s="48"/>
    </row>
    <row r="5" spans="1:14" ht="12.75" customHeight="1" x14ac:dyDescent="0.25">
      <c r="A5" s="5">
        <v>3</v>
      </c>
      <c r="B5" s="7" t="s">
        <v>30</v>
      </c>
      <c r="C5" s="7" t="s">
        <v>30</v>
      </c>
      <c r="D5" s="7">
        <v>8.1999999999999993</v>
      </c>
      <c r="E5" s="7" t="s">
        <v>30</v>
      </c>
      <c r="F5" s="7">
        <v>0.30000000000000004</v>
      </c>
      <c r="G5" s="7">
        <v>2.8</v>
      </c>
      <c r="H5" s="7" t="s">
        <v>30</v>
      </c>
      <c r="I5" s="7">
        <v>2.6</v>
      </c>
      <c r="J5" s="7">
        <v>0.9</v>
      </c>
      <c r="K5" s="7">
        <v>2.4</v>
      </c>
      <c r="L5" s="7" t="s">
        <v>30</v>
      </c>
      <c r="M5" s="7">
        <v>3</v>
      </c>
      <c r="N5" s="48"/>
    </row>
    <row r="6" spans="1:14" ht="12.75" customHeight="1" x14ac:dyDescent="0.25">
      <c r="A6" s="5">
        <v>4</v>
      </c>
      <c r="B6" s="7">
        <v>0.2</v>
      </c>
      <c r="C6" s="7" t="s">
        <v>30</v>
      </c>
      <c r="D6" s="7" t="s">
        <v>30</v>
      </c>
      <c r="E6" s="7">
        <v>1</v>
      </c>
      <c r="F6" s="7" t="s">
        <v>30</v>
      </c>
      <c r="G6" s="7">
        <v>4.8</v>
      </c>
      <c r="H6" s="7" t="s">
        <v>30</v>
      </c>
      <c r="I6" s="7">
        <v>30</v>
      </c>
      <c r="J6" s="7">
        <v>6.9</v>
      </c>
      <c r="K6" s="7">
        <v>5.9</v>
      </c>
      <c r="L6" s="7">
        <v>11</v>
      </c>
      <c r="M6" s="7">
        <v>10</v>
      </c>
      <c r="N6" s="48"/>
    </row>
    <row r="7" spans="1:14" ht="12.75" customHeight="1" x14ac:dyDescent="0.25">
      <c r="A7" s="5">
        <v>5</v>
      </c>
      <c r="B7" s="7">
        <v>1.3</v>
      </c>
      <c r="C7" s="7" t="s">
        <v>30</v>
      </c>
      <c r="D7" s="7">
        <v>0.2</v>
      </c>
      <c r="E7" s="7">
        <v>1.8</v>
      </c>
      <c r="F7" s="7">
        <v>1.4</v>
      </c>
      <c r="G7" s="7">
        <v>3.1</v>
      </c>
      <c r="H7" s="7" t="s">
        <v>30</v>
      </c>
      <c r="I7" s="7">
        <v>1.2</v>
      </c>
      <c r="J7" s="7">
        <v>0.2</v>
      </c>
      <c r="K7" s="7">
        <v>0.2</v>
      </c>
      <c r="L7" s="7">
        <v>1</v>
      </c>
      <c r="M7" s="7">
        <v>5.2</v>
      </c>
      <c r="N7" s="48"/>
    </row>
    <row r="8" spans="1:14" ht="12.75" customHeight="1" x14ac:dyDescent="0.25">
      <c r="A8" s="5">
        <v>6</v>
      </c>
      <c r="B8" s="7">
        <v>6</v>
      </c>
      <c r="C8" s="7" t="s">
        <v>30</v>
      </c>
      <c r="D8" s="7" t="s">
        <v>30</v>
      </c>
      <c r="E8" s="7">
        <v>2</v>
      </c>
      <c r="F8" s="7" t="s">
        <v>30</v>
      </c>
      <c r="G8" s="7">
        <v>1</v>
      </c>
      <c r="H8" s="7" t="s">
        <v>30</v>
      </c>
      <c r="I8" s="7">
        <v>0.9</v>
      </c>
      <c r="J8" s="7" t="s">
        <v>30</v>
      </c>
      <c r="K8" s="7">
        <v>1.8</v>
      </c>
      <c r="L8" s="7">
        <v>0.7</v>
      </c>
      <c r="M8" s="7">
        <v>11.3</v>
      </c>
      <c r="N8" s="48"/>
    </row>
    <row r="9" spans="1:14" ht="12.75" customHeight="1" x14ac:dyDescent="0.25">
      <c r="A9" s="5">
        <v>7</v>
      </c>
      <c r="B9" s="7">
        <v>0.30000000000000004</v>
      </c>
      <c r="C9" s="7">
        <v>3.8</v>
      </c>
      <c r="D9" s="7" t="s">
        <v>30</v>
      </c>
      <c r="E9" s="7">
        <v>5.2</v>
      </c>
      <c r="F9" s="7" t="s">
        <v>30</v>
      </c>
      <c r="G9" s="7">
        <v>3.2</v>
      </c>
      <c r="H9" s="7" t="s">
        <v>30</v>
      </c>
      <c r="I9" s="7">
        <v>6.7</v>
      </c>
      <c r="J9" s="7" t="s">
        <v>30</v>
      </c>
      <c r="K9" s="7">
        <v>5.8</v>
      </c>
      <c r="L9" s="7">
        <v>5.6</v>
      </c>
      <c r="M9" s="7">
        <v>6.2</v>
      </c>
      <c r="N9" s="48"/>
    </row>
    <row r="10" spans="1:14" ht="12.75" customHeight="1" x14ac:dyDescent="0.25">
      <c r="A10" s="5">
        <v>8</v>
      </c>
      <c r="B10" s="7">
        <v>3.6</v>
      </c>
      <c r="C10" s="7">
        <v>16.2</v>
      </c>
      <c r="D10" s="7" t="s">
        <v>30</v>
      </c>
      <c r="E10" s="7" t="s">
        <v>31</v>
      </c>
      <c r="F10" s="7" t="s">
        <v>30</v>
      </c>
      <c r="G10" s="7">
        <v>5.9</v>
      </c>
      <c r="H10" s="7" t="s">
        <v>30</v>
      </c>
      <c r="I10" s="7">
        <v>2.6</v>
      </c>
      <c r="J10" s="7" t="s">
        <v>30</v>
      </c>
      <c r="K10" s="7">
        <v>7.7</v>
      </c>
      <c r="L10" s="7">
        <v>0.8</v>
      </c>
      <c r="M10" s="7">
        <v>6.8</v>
      </c>
      <c r="N10" s="48"/>
    </row>
    <row r="11" spans="1:14" ht="12.75" customHeight="1" x14ac:dyDescent="0.25">
      <c r="A11" s="5">
        <v>9</v>
      </c>
      <c r="B11" s="7" t="s">
        <v>30</v>
      </c>
      <c r="C11" s="7">
        <v>6.2</v>
      </c>
      <c r="D11" s="7" t="s">
        <v>30</v>
      </c>
      <c r="E11" s="7" t="s">
        <v>31</v>
      </c>
      <c r="F11" s="7">
        <v>2.4</v>
      </c>
      <c r="G11" s="7">
        <v>0.2</v>
      </c>
      <c r="H11" s="7" t="s">
        <v>30</v>
      </c>
      <c r="I11" s="7">
        <v>24.1</v>
      </c>
      <c r="J11" s="7" t="s">
        <v>30</v>
      </c>
      <c r="K11" s="7">
        <v>0.1</v>
      </c>
      <c r="L11" s="7">
        <v>31.3</v>
      </c>
      <c r="M11" s="7" t="s">
        <v>30</v>
      </c>
      <c r="N11" s="48"/>
    </row>
    <row r="12" spans="1:14" ht="12.75" customHeight="1" x14ac:dyDescent="0.25">
      <c r="A12" s="5">
        <v>10</v>
      </c>
      <c r="B12" s="7" t="s">
        <v>30</v>
      </c>
      <c r="C12" s="7" t="s">
        <v>30</v>
      </c>
      <c r="D12" s="7">
        <v>0.60000000000000009</v>
      </c>
      <c r="E12" s="7">
        <v>0.7</v>
      </c>
      <c r="F12" s="7" t="s">
        <v>30</v>
      </c>
      <c r="G12" s="7" t="s">
        <v>30</v>
      </c>
      <c r="H12" s="7" t="s">
        <v>30</v>
      </c>
      <c r="I12" s="7">
        <v>0.30000000000000004</v>
      </c>
      <c r="J12" s="7" t="s">
        <v>36</v>
      </c>
      <c r="K12" s="7" t="s">
        <v>30</v>
      </c>
      <c r="L12" s="7" t="s">
        <v>30</v>
      </c>
      <c r="M12" s="7" t="s">
        <v>30</v>
      </c>
      <c r="N12" s="48"/>
    </row>
    <row r="13" spans="1:14" ht="12.75" customHeight="1" x14ac:dyDescent="0.25">
      <c r="A13" s="5">
        <v>11</v>
      </c>
      <c r="B13" s="7">
        <v>0.30000000000000004</v>
      </c>
      <c r="C13" s="7" t="s">
        <v>30</v>
      </c>
      <c r="D13" s="7" t="s">
        <v>30</v>
      </c>
      <c r="E13" s="7">
        <v>10</v>
      </c>
      <c r="F13" s="7" t="s">
        <v>30</v>
      </c>
      <c r="G13" s="7">
        <v>0.8</v>
      </c>
      <c r="H13" s="7" t="s">
        <v>30</v>
      </c>
      <c r="I13" s="7">
        <v>4.3</v>
      </c>
      <c r="J13" s="7" t="s">
        <v>30</v>
      </c>
      <c r="K13" s="7" t="s">
        <v>30</v>
      </c>
      <c r="L13" s="7" t="s">
        <v>30</v>
      </c>
      <c r="M13" s="7" t="s">
        <v>30</v>
      </c>
      <c r="N13" s="48"/>
    </row>
    <row r="14" spans="1:14" ht="12.75" customHeight="1" x14ac:dyDescent="0.25">
      <c r="A14" s="5">
        <v>12</v>
      </c>
      <c r="B14" s="7" t="s">
        <v>30</v>
      </c>
      <c r="C14" s="7" t="s">
        <v>30</v>
      </c>
      <c r="D14" s="7" t="s">
        <v>30</v>
      </c>
      <c r="E14" s="7">
        <v>3.3</v>
      </c>
      <c r="F14" s="7">
        <v>11.9</v>
      </c>
      <c r="G14" s="7" t="s">
        <v>30</v>
      </c>
      <c r="H14" s="7" t="s">
        <v>30</v>
      </c>
      <c r="I14" s="7">
        <v>0.5</v>
      </c>
      <c r="J14" s="7" t="s">
        <v>30</v>
      </c>
      <c r="K14" s="7" t="s">
        <v>30</v>
      </c>
      <c r="L14" s="7" t="s">
        <v>30</v>
      </c>
      <c r="M14" s="7" t="s">
        <v>30</v>
      </c>
      <c r="N14" s="48"/>
    </row>
    <row r="15" spans="1:14" ht="12.75" customHeight="1" x14ac:dyDescent="0.25">
      <c r="A15" s="5">
        <v>13</v>
      </c>
      <c r="B15" s="7">
        <v>1</v>
      </c>
      <c r="C15" s="7" t="s">
        <v>30</v>
      </c>
      <c r="D15" s="7" t="s">
        <v>31</v>
      </c>
      <c r="E15" s="7">
        <v>2.2000000000000002</v>
      </c>
      <c r="F15" s="7">
        <v>0.2</v>
      </c>
      <c r="G15" s="7" t="s">
        <v>30</v>
      </c>
      <c r="H15" s="7">
        <v>3.7</v>
      </c>
      <c r="I15" s="7" t="s">
        <v>30</v>
      </c>
      <c r="J15" s="7" t="s">
        <v>30</v>
      </c>
      <c r="K15" s="7" t="s">
        <v>30</v>
      </c>
      <c r="L15" s="7">
        <v>0.30000000000000004</v>
      </c>
      <c r="M15" s="7">
        <v>0.30000000000000004</v>
      </c>
      <c r="N15" s="48"/>
    </row>
    <row r="16" spans="1:14" ht="12.75" customHeight="1" x14ac:dyDescent="0.25">
      <c r="A16" s="5">
        <v>14</v>
      </c>
      <c r="B16" s="7">
        <v>5</v>
      </c>
      <c r="C16" s="7" t="s">
        <v>30</v>
      </c>
      <c r="D16" s="7">
        <v>0.8</v>
      </c>
      <c r="E16" s="7">
        <v>0.1</v>
      </c>
      <c r="F16" s="7">
        <v>35</v>
      </c>
      <c r="G16" s="7" t="s">
        <v>30</v>
      </c>
      <c r="H16" s="7" t="s">
        <v>30</v>
      </c>
      <c r="I16" s="7">
        <v>9.1999999999999993</v>
      </c>
      <c r="J16" s="7">
        <v>1.4</v>
      </c>
      <c r="K16" s="7" t="s">
        <v>30</v>
      </c>
      <c r="L16" s="7">
        <v>7.1</v>
      </c>
      <c r="M16" s="7" t="s">
        <v>31</v>
      </c>
      <c r="N16" s="48"/>
    </row>
    <row r="17" spans="1:14" ht="12.75" customHeight="1" x14ac:dyDescent="0.25">
      <c r="A17" s="5">
        <v>15</v>
      </c>
      <c r="B17" s="7">
        <v>1.9</v>
      </c>
      <c r="C17" s="7" t="s">
        <v>30</v>
      </c>
      <c r="D17" s="7">
        <v>1.5</v>
      </c>
      <c r="E17" s="7" t="s">
        <v>30</v>
      </c>
      <c r="F17" s="7" t="s">
        <v>30</v>
      </c>
      <c r="G17" s="7" t="s">
        <v>30</v>
      </c>
      <c r="H17" s="7" t="s">
        <v>31</v>
      </c>
      <c r="I17" s="7">
        <v>0.30000000000000004</v>
      </c>
      <c r="J17" s="7" t="s">
        <v>30</v>
      </c>
      <c r="K17" s="7" t="s">
        <v>30</v>
      </c>
      <c r="L17" s="7" t="s">
        <v>30</v>
      </c>
      <c r="M17" s="7" t="s">
        <v>36</v>
      </c>
      <c r="N17" s="48"/>
    </row>
    <row r="18" spans="1:14" ht="12.75" customHeight="1" x14ac:dyDescent="0.25">
      <c r="A18" s="5">
        <v>16</v>
      </c>
      <c r="B18" s="7" t="s">
        <v>31</v>
      </c>
      <c r="C18" s="7" t="s">
        <v>30</v>
      </c>
      <c r="D18" s="7">
        <v>1.8</v>
      </c>
      <c r="E18" s="7" t="s">
        <v>30</v>
      </c>
      <c r="F18" s="7" t="s">
        <v>30</v>
      </c>
      <c r="G18" s="7" t="s">
        <v>30</v>
      </c>
      <c r="H18" s="7" t="s">
        <v>30</v>
      </c>
      <c r="I18" s="7">
        <v>0.60000000000000009</v>
      </c>
      <c r="J18" s="7" t="s">
        <v>30</v>
      </c>
      <c r="K18" s="7" t="s">
        <v>30</v>
      </c>
      <c r="L18" s="7">
        <v>15.2</v>
      </c>
      <c r="M18" s="7" t="s">
        <v>30</v>
      </c>
      <c r="N18" s="48"/>
    </row>
    <row r="19" spans="1:14" ht="12.75" customHeight="1" x14ac:dyDescent="0.25">
      <c r="A19" s="5">
        <v>17</v>
      </c>
      <c r="B19" s="7" t="s">
        <v>30</v>
      </c>
      <c r="C19" s="7" t="s">
        <v>30</v>
      </c>
      <c r="D19" s="7">
        <v>0.1</v>
      </c>
      <c r="E19" s="7" t="s">
        <v>30</v>
      </c>
      <c r="F19" s="7" t="s">
        <v>30</v>
      </c>
      <c r="G19" s="7">
        <v>3.5</v>
      </c>
      <c r="H19" s="7">
        <v>2.2999999999999998</v>
      </c>
      <c r="I19" s="7">
        <v>0.5</v>
      </c>
      <c r="J19" s="7" t="s">
        <v>30</v>
      </c>
      <c r="K19" s="7" t="s">
        <v>30</v>
      </c>
      <c r="L19" s="7" t="s">
        <v>30</v>
      </c>
      <c r="M19" s="7">
        <v>6.2</v>
      </c>
      <c r="N19" s="48"/>
    </row>
    <row r="20" spans="1:14" ht="12.75" customHeight="1" x14ac:dyDescent="0.25">
      <c r="A20" s="5">
        <v>18</v>
      </c>
      <c r="B20" s="7" t="s">
        <v>30</v>
      </c>
      <c r="C20" s="7" t="s">
        <v>30</v>
      </c>
      <c r="D20" s="7">
        <v>2</v>
      </c>
      <c r="E20" s="7" t="s">
        <v>30</v>
      </c>
      <c r="F20" s="7" t="s">
        <v>30</v>
      </c>
      <c r="G20" s="7" t="s">
        <v>30</v>
      </c>
      <c r="H20" s="7">
        <v>4.7</v>
      </c>
      <c r="I20" s="7">
        <v>2.9</v>
      </c>
      <c r="J20" s="7" t="s">
        <v>30</v>
      </c>
      <c r="K20" s="7" t="s">
        <v>30</v>
      </c>
      <c r="L20" s="7">
        <v>0.1</v>
      </c>
      <c r="M20" s="7" t="s">
        <v>30</v>
      </c>
      <c r="N20" s="48"/>
    </row>
    <row r="21" spans="1:14" ht="12.75" customHeight="1" x14ac:dyDescent="0.25">
      <c r="A21" s="5">
        <v>19</v>
      </c>
      <c r="B21" s="7" t="s">
        <v>30</v>
      </c>
      <c r="C21" s="7" t="s">
        <v>30</v>
      </c>
      <c r="D21" s="7">
        <v>0.7</v>
      </c>
      <c r="E21" s="7" t="s">
        <v>30</v>
      </c>
      <c r="F21" s="7" t="s">
        <v>31</v>
      </c>
      <c r="G21" s="7" t="s">
        <v>30</v>
      </c>
      <c r="H21" s="7" t="s">
        <v>30</v>
      </c>
      <c r="I21" s="7">
        <v>0.2</v>
      </c>
      <c r="J21" s="7">
        <v>0.1</v>
      </c>
      <c r="K21" s="7" t="s">
        <v>30</v>
      </c>
      <c r="L21" s="7">
        <v>0.9</v>
      </c>
      <c r="M21" s="7" t="s">
        <v>31</v>
      </c>
      <c r="N21" s="48"/>
    </row>
    <row r="22" spans="1:14" ht="12.75" customHeight="1" x14ac:dyDescent="0.25">
      <c r="A22" s="5">
        <v>20</v>
      </c>
      <c r="B22" s="7">
        <v>17.3</v>
      </c>
      <c r="C22" s="7" t="s">
        <v>30</v>
      </c>
      <c r="D22" s="7">
        <v>0.8</v>
      </c>
      <c r="E22" s="7">
        <v>5.6</v>
      </c>
      <c r="F22" s="7">
        <v>2.2999999999999998</v>
      </c>
      <c r="G22" s="7">
        <v>2.6</v>
      </c>
      <c r="H22" s="7">
        <v>1.4</v>
      </c>
      <c r="I22" s="7">
        <v>0.30000000000000004</v>
      </c>
      <c r="J22" s="7" t="s">
        <v>30</v>
      </c>
      <c r="K22" s="7" t="s">
        <v>30</v>
      </c>
      <c r="L22" s="7">
        <v>1.8</v>
      </c>
      <c r="M22" s="7" t="s">
        <v>30</v>
      </c>
      <c r="N22" s="48"/>
    </row>
    <row r="23" spans="1:14" ht="12.75" customHeight="1" x14ac:dyDescent="0.25">
      <c r="A23" s="5">
        <v>21</v>
      </c>
      <c r="B23" s="7">
        <v>8</v>
      </c>
      <c r="C23" s="7" t="s">
        <v>30</v>
      </c>
      <c r="D23" s="7">
        <v>8.4</v>
      </c>
      <c r="E23" s="7">
        <v>0.2</v>
      </c>
      <c r="F23" s="7" t="s">
        <v>30</v>
      </c>
      <c r="G23" s="7">
        <v>8.9</v>
      </c>
      <c r="H23" s="7">
        <v>5.8</v>
      </c>
      <c r="I23" s="7">
        <v>0.4</v>
      </c>
      <c r="J23" s="7">
        <v>1.5</v>
      </c>
      <c r="K23" s="7" t="s">
        <v>30</v>
      </c>
      <c r="L23" s="7">
        <v>1.3</v>
      </c>
      <c r="M23" s="7" t="s">
        <v>30</v>
      </c>
      <c r="N23" s="48"/>
    </row>
    <row r="24" spans="1:14" ht="12.75" customHeight="1" x14ac:dyDescent="0.25">
      <c r="A24" s="5">
        <v>22</v>
      </c>
      <c r="B24" s="7" t="s">
        <v>30</v>
      </c>
      <c r="C24" s="7" t="s">
        <v>30</v>
      </c>
      <c r="D24" s="7">
        <v>1</v>
      </c>
      <c r="E24" s="7">
        <v>0.1</v>
      </c>
      <c r="F24" s="7" t="s">
        <v>30</v>
      </c>
      <c r="G24" s="7">
        <v>4.5</v>
      </c>
      <c r="H24" s="7">
        <v>0.1</v>
      </c>
      <c r="I24" s="7" t="s">
        <v>31</v>
      </c>
      <c r="J24" s="7" t="s">
        <v>30</v>
      </c>
      <c r="K24" s="7" t="s">
        <v>30</v>
      </c>
      <c r="L24" s="7" t="s">
        <v>30</v>
      </c>
      <c r="M24" s="7">
        <v>1.8</v>
      </c>
      <c r="N24" s="48"/>
    </row>
    <row r="25" spans="1:14" ht="12.75" customHeight="1" x14ac:dyDescent="0.25">
      <c r="A25" s="5">
        <v>23</v>
      </c>
      <c r="B25" s="7" t="s">
        <v>30</v>
      </c>
      <c r="C25" s="7" t="s">
        <v>30</v>
      </c>
      <c r="D25" s="7">
        <v>0.1</v>
      </c>
      <c r="E25" s="7" t="s">
        <v>30</v>
      </c>
      <c r="F25" s="7" t="s">
        <v>30</v>
      </c>
      <c r="G25" s="7">
        <v>2.8</v>
      </c>
      <c r="H25" s="7" t="s">
        <v>30</v>
      </c>
      <c r="I25" s="7">
        <v>8.1999999999999993</v>
      </c>
      <c r="J25" s="7" t="s">
        <v>30</v>
      </c>
      <c r="K25" s="7" t="s">
        <v>30</v>
      </c>
      <c r="L25" s="7">
        <v>0.30000000000000004</v>
      </c>
      <c r="M25" s="7">
        <v>11.2</v>
      </c>
      <c r="N25" s="48"/>
    </row>
    <row r="26" spans="1:14" ht="12.75" customHeight="1" x14ac:dyDescent="0.25">
      <c r="A26" s="5">
        <v>24</v>
      </c>
      <c r="B26" s="7">
        <v>3.2</v>
      </c>
      <c r="C26" s="7" t="s">
        <v>30</v>
      </c>
      <c r="D26" s="7">
        <v>0.2</v>
      </c>
      <c r="E26" s="7" t="s">
        <v>30</v>
      </c>
      <c r="F26" s="7">
        <v>3.3</v>
      </c>
      <c r="G26" s="7">
        <v>1</v>
      </c>
      <c r="H26" s="7" t="s">
        <v>30</v>
      </c>
      <c r="I26" s="7">
        <v>1.3</v>
      </c>
      <c r="J26" s="7" t="s">
        <v>30</v>
      </c>
      <c r="K26" s="7" t="s">
        <v>30</v>
      </c>
      <c r="L26" s="7">
        <v>0.5</v>
      </c>
      <c r="M26" s="7">
        <v>1.5</v>
      </c>
      <c r="N26" s="48"/>
    </row>
    <row r="27" spans="1:14" ht="12.75" customHeight="1" x14ac:dyDescent="0.25">
      <c r="A27" s="5">
        <v>25</v>
      </c>
      <c r="B27" s="7">
        <v>12.1</v>
      </c>
      <c r="C27" s="7" t="s">
        <v>30</v>
      </c>
      <c r="D27" s="7">
        <v>3.6</v>
      </c>
      <c r="E27" s="7" t="s">
        <v>30</v>
      </c>
      <c r="F27" s="7" t="s">
        <v>30</v>
      </c>
      <c r="G27" s="7">
        <v>0.1</v>
      </c>
      <c r="H27" s="7">
        <v>0.30000000000000004</v>
      </c>
      <c r="I27" s="7">
        <v>0.30000000000000004</v>
      </c>
      <c r="J27" s="7" t="s">
        <v>30</v>
      </c>
      <c r="K27" s="7" t="s">
        <v>30</v>
      </c>
      <c r="L27" s="7">
        <v>0.4</v>
      </c>
      <c r="M27" s="7">
        <v>14.6</v>
      </c>
      <c r="N27" s="48"/>
    </row>
    <row r="28" spans="1:14" ht="12.75" customHeight="1" x14ac:dyDescent="0.25">
      <c r="A28" s="5">
        <v>26</v>
      </c>
      <c r="B28" s="7" t="s">
        <v>30</v>
      </c>
      <c r="C28" s="7" t="s">
        <v>30</v>
      </c>
      <c r="D28" s="7">
        <v>11.6</v>
      </c>
      <c r="E28" s="7" t="s">
        <v>30</v>
      </c>
      <c r="F28" s="7">
        <v>6.8</v>
      </c>
      <c r="G28" s="7">
        <v>7.3</v>
      </c>
      <c r="H28" s="7">
        <v>0.4</v>
      </c>
      <c r="I28" s="7" t="s">
        <v>30</v>
      </c>
      <c r="J28" s="7" t="s">
        <v>30</v>
      </c>
      <c r="K28" s="7" t="s">
        <v>30</v>
      </c>
      <c r="L28" s="7" t="s">
        <v>30</v>
      </c>
      <c r="M28" s="7">
        <v>3.4</v>
      </c>
      <c r="N28" s="48"/>
    </row>
    <row r="29" spans="1:14" ht="12.75" customHeight="1" x14ac:dyDescent="0.25">
      <c r="A29" s="5">
        <v>27</v>
      </c>
      <c r="B29" s="7">
        <v>1.8</v>
      </c>
      <c r="C29" s="7" t="s">
        <v>30</v>
      </c>
      <c r="D29" s="7">
        <v>0.1</v>
      </c>
      <c r="E29" s="7">
        <v>2.5</v>
      </c>
      <c r="F29" s="7">
        <v>0.60000000000000009</v>
      </c>
      <c r="G29" s="7" t="s">
        <v>31</v>
      </c>
      <c r="H29" s="7">
        <v>1.4</v>
      </c>
      <c r="I29" s="7" t="s">
        <v>30</v>
      </c>
      <c r="J29" s="7" t="s">
        <v>30</v>
      </c>
      <c r="K29" s="7" t="s">
        <v>30</v>
      </c>
      <c r="L29" s="7" t="s">
        <v>30</v>
      </c>
      <c r="M29" s="7" t="s">
        <v>30</v>
      </c>
      <c r="N29" s="48"/>
    </row>
    <row r="30" spans="1:14" ht="12.75" customHeight="1" x14ac:dyDescent="0.25">
      <c r="A30" s="5">
        <v>28</v>
      </c>
      <c r="B30" s="7">
        <v>1.2</v>
      </c>
      <c r="C30" s="7">
        <v>5.5</v>
      </c>
      <c r="D30" s="7" t="s">
        <v>30</v>
      </c>
      <c r="E30" s="7">
        <v>0.8</v>
      </c>
      <c r="F30" s="7" t="s">
        <v>30</v>
      </c>
      <c r="G30" s="7">
        <v>0.2</v>
      </c>
      <c r="H30" s="7">
        <v>5.6</v>
      </c>
      <c r="I30" s="7" t="s">
        <v>30</v>
      </c>
      <c r="J30" s="7" t="s">
        <v>30</v>
      </c>
      <c r="K30" s="7" t="s">
        <v>31</v>
      </c>
      <c r="L30" s="7" t="s">
        <v>30</v>
      </c>
      <c r="M30" s="7" t="s">
        <v>31</v>
      </c>
      <c r="N30" s="48"/>
    </row>
    <row r="31" spans="1:14" ht="12.75" customHeight="1" x14ac:dyDescent="0.25">
      <c r="A31" s="5">
        <v>29</v>
      </c>
      <c r="B31" s="7">
        <v>4.0999999999999996</v>
      </c>
      <c r="C31" s="7" t="s">
        <v>15</v>
      </c>
      <c r="D31" s="7">
        <v>1.8</v>
      </c>
      <c r="E31" s="7">
        <v>1</v>
      </c>
      <c r="F31" s="7" t="s">
        <v>30</v>
      </c>
      <c r="G31" s="7" t="s">
        <v>30</v>
      </c>
      <c r="H31" s="7">
        <v>2.2000000000000002</v>
      </c>
      <c r="I31" s="7" t="s">
        <v>30</v>
      </c>
      <c r="J31" s="7" t="s">
        <v>30</v>
      </c>
      <c r="K31" s="7" t="s">
        <v>30</v>
      </c>
      <c r="L31" s="7">
        <v>14.3</v>
      </c>
      <c r="M31" s="7" t="s">
        <v>30</v>
      </c>
      <c r="N31" s="48"/>
    </row>
    <row r="32" spans="1:14" ht="12.75" customHeight="1" x14ac:dyDescent="0.25">
      <c r="A32" s="5">
        <v>30</v>
      </c>
      <c r="B32" s="7">
        <v>0.9</v>
      </c>
      <c r="C32" s="7" t="s">
        <v>15</v>
      </c>
      <c r="D32" s="7">
        <v>9.5</v>
      </c>
      <c r="E32" s="7" t="s">
        <v>30</v>
      </c>
      <c r="F32" s="7" t="s">
        <v>30</v>
      </c>
      <c r="G32" s="7" t="s">
        <v>30</v>
      </c>
      <c r="H32" s="7">
        <v>8.8000000000000007</v>
      </c>
      <c r="I32" s="7" t="s">
        <v>30</v>
      </c>
      <c r="J32" s="7" t="s">
        <v>30</v>
      </c>
      <c r="K32" s="7" t="s">
        <v>30</v>
      </c>
      <c r="L32" s="7">
        <v>0.2</v>
      </c>
      <c r="M32" s="7" t="s">
        <v>30</v>
      </c>
      <c r="N32" s="48"/>
    </row>
    <row r="33" spans="1:14" ht="12.75" customHeight="1" x14ac:dyDescent="0.25">
      <c r="A33" s="5">
        <v>31</v>
      </c>
      <c r="B33" s="7">
        <v>0.1</v>
      </c>
      <c r="C33" s="7" t="s">
        <v>15</v>
      </c>
      <c r="D33" s="7">
        <v>4.5</v>
      </c>
      <c r="E33" s="7" t="s">
        <v>15</v>
      </c>
      <c r="F33" s="7" t="s">
        <v>30</v>
      </c>
      <c r="G33" s="7" t="s">
        <v>15</v>
      </c>
      <c r="H33" s="7">
        <v>0.1</v>
      </c>
      <c r="I33" s="7">
        <v>1.5</v>
      </c>
      <c r="J33" s="7" t="s">
        <v>15</v>
      </c>
      <c r="K33" s="7">
        <v>2.1</v>
      </c>
      <c r="L33" s="7" t="s">
        <v>15</v>
      </c>
      <c r="M33" s="7">
        <v>1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68.300000000000011</v>
      </c>
      <c r="C35" s="10">
        <f t="shared" si="0"/>
        <v>32.200000000000003</v>
      </c>
      <c r="D35" s="10">
        <f t="shared" si="0"/>
        <v>61.4</v>
      </c>
      <c r="E35" s="10">
        <f t="shared" si="0"/>
        <v>37.5</v>
      </c>
      <c r="F35" s="10">
        <f t="shared" si="0"/>
        <v>64.199999999999989</v>
      </c>
      <c r="G35" s="10">
        <f t="shared" si="0"/>
        <v>52.699999999999996</v>
      </c>
      <c r="H35" s="10">
        <f t="shared" si="0"/>
        <v>36.799999999999997</v>
      </c>
      <c r="I35" s="10">
        <f t="shared" si="0"/>
        <v>100.3</v>
      </c>
      <c r="J35" s="10">
        <f t="shared" si="0"/>
        <v>16</v>
      </c>
      <c r="K35" s="10">
        <f t="shared" si="0"/>
        <v>26.500000000000004</v>
      </c>
      <c r="L35" s="10">
        <f t="shared" si="0"/>
        <v>92.8</v>
      </c>
      <c r="M35" s="10">
        <f t="shared" si="0"/>
        <v>88</v>
      </c>
      <c r="N35" s="11">
        <f>SUM(B35:M35)</f>
        <v>676.7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675DD-8E1C-42F6-A030-BBAD0D814BE1}">
  <dimension ref="A1:N35"/>
  <sheetViews>
    <sheetView workbookViewId="0">
      <selection activeCell="O38" sqref="O38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x14ac:dyDescent="0.2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43"/>
    </row>
    <row r="4" spans="1:14" x14ac:dyDescent="0.2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43"/>
    </row>
    <row r="5" spans="1:14" x14ac:dyDescent="0.2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43"/>
    </row>
    <row r="6" spans="1:14" x14ac:dyDescent="0.2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54"/>
      <c r="L6" s="6"/>
      <c r="M6" s="7"/>
      <c r="N6" s="43"/>
    </row>
    <row r="7" spans="1:14" x14ac:dyDescent="0.2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54"/>
      <c r="L7" s="6"/>
      <c r="M7" s="7"/>
      <c r="N7" s="43"/>
    </row>
    <row r="8" spans="1:14" x14ac:dyDescent="0.2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54"/>
      <c r="L8" s="6"/>
      <c r="M8" s="7"/>
      <c r="N8" s="43"/>
    </row>
    <row r="9" spans="1:14" x14ac:dyDescent="0.2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54"/>
      <c r="L9" s="6"/>
      <c r="M9" s="7"/>
      <c r="N9" s="43"/>
    </row>
    <row r="10" spans="1:14" x14ac:dyDescent="0.2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43"/>
    </row>
    <row r="11" spans="1:14" x14ac:dyDescent="0.2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43"/>
    </row>
    <row r="12" spans="1:14" x14ac:dyDescent="0.2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43"/>
    </row>
    <row r="13" spans="1:14" x14ac:dyDescent="0.25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43"/>
    </row>
    <row r="14" spans="1:14" x14ac:dyDescent="0.25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43"/>
    </row>
    <row r="15" spans="1:14" x14ac:dyDescent="0.25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43"/>
    </row>
    <row r="16" spans="1:14" x14ac:dyDescent="0.25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43"/>
    </row>
    <row r="17" spans="1:14" x14ac:dyDescent="0.25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43"/>
    </row>
    <row r="18" spans="1:14" x14ac:dyDescent="0.25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43"/>
    </row>
    <row r="19" spans="1:14" x14ac:dyDescent="0.25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43"/>
    </row>
    <row r="20" spans="1:14" x14ac:dyDescent="0.25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43"/>
    </row>
    <row r="21" spans="1:14" x14ac:dyDescent="0.25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43"/>
    </row>
    <row r="22" spans="1:14" x14ac:dyDescent="0.25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43"/>
    </row>
    <row r="23" spans="1:14" x14ac:dyDescent="0.25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43"/>
    </row>
    <row r="24" spans="1:14" x14ac:dyDescent="0.25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43"/>
    </row>
    <row r="25" spans="1:14" x14ac:dyDescent="0.25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43"/>
    </row>
    <row r="26" spans="1:14" x14ac:dyDescent="0.25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43"/>
    </row>
    <row r="27" spans="1:14" x14ac:dyDescent="0.25">
      <c r="A27" s="5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43"/>
    </row>
    <row r="28" spans="1:14" x14ac:dyDescent="0.25">
      <c r="A28" s="5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43"/>
    </row>
    <row r="29" spans="1:14" x14ac:dyDescent="0.25">
      <c r="A29" s="5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43"/>
    </row>
    <row r="30" spans="1:14" x14ac:dyDescent="0.25">
      <c r="A30" s="5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43"/>
    </row>
    <row r="31" spans="1:14" x14ac:dyDescent="0.25">
      <c r="A31" s="5">
        <v>29</v>
      </c>
      <c r="B31" s="6"/>
      <c r="C31" s="6" t="s">
        <v>15</v>
      </c>
      <c r="D31" s="6"/>
      <c r="E31" s="6"/>
      <c r="F31" s="6"/>
      <c r="G31" s="6"/>
      <c r="H31" s="6"/>
      <c r="I31" s="6"/>
      <c r="J31" s="6"/>
      <c r="K31" s="54"/>
      <c r="L31" s="6"/>
      <c r="M31" s="7"/>
      <c r="N31" s="43"/>
    </row>
    <row r="32" spans="1:14" x14ac:dyDescent="0.25">
      <c r="A32" s="5">
        <v>30</v>
      </c>
      <c r="B32" s="6"/>
      <c r="C32" s="6" t="s">
        <v>15</v>
      </c>
      <c r="D32" s="6"/>
      <c r="E32" s="6"/>
      <c r="F32" s="6"/>
      <c r="G32" s="6"/>
      <c r="H32" s="6"/>
      <c r="I32" s="6"/>
      <c r="J32" s="6"/>
      <c r="K32" s="54"/>
      <c r="L32" s="6"/>
      <c r="M32" s="7"/>
      <c r="N32" s="43"/>
    </row>
    <row r="33" spans="1:14" x14ac:dyDescent="0.25">
      <c r="A33" s="5">
        <v>31</v>
      </c>
      <c r="B33" s="6"/>
      <c r="C33" s="6" t="s">
        <v>15</v>
      </c>
      <c r="D33" s="6"/>
      <c r="E33" s="6" t="s">
        <v>15</v>
      </c>
      <c r="F33" s="6"/>
      <c r="G33" s="6" t="s">
        <v>15</v>
      </c>
      <c r="H33" s="6"/>
      <c r="I33" s="6"/>
      <c r="J33" s="6" t="s">
        <v>15</v>
      </c>
      <c r="K33" s="6"/>
      <c r="L33" s="6" t="s">
        <v>15</v>
      </c>
      <c r="M33" s="7"/>
      <c r="N33" s="43"/>
    </row>
    <row r="34" spans="1:14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x14ac:dyDescent="0.25">
      <c r="A35" s="5" t="s">
        <v>13</v>
      </c>
      <c r="B35" s="10">
        <f t="shared" ref="B35:M35" si="0">SUM(B3:B33)</f>
        <v>0</v>
      </c>
      <c r="C35" s="10">
        <f t="shared" si="0"/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1">
        <f>SUM(B35:M35)</f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9F959-88F8-4794-8546-96DE2EC0E225}">
  <dimension ref="A1:N35"/>
  <sheetViews>
    <sheetView topLeftCell="A4"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7.2</v>
      </c>
      <c r="C3" s="7">
        <v>4.2</v>
      </c>
      <c r="D3" s="7" t="s">
        <v>30</v>
      </c>
      <c r="E3" s="7">
        <v>2</v>
      </c>
      <c r="F3" s="7" t="s">
        <v>30</v>
      </c>
      <c r="G3" s="7">
        <v>6.8</v>
      </c>
      <c r="H3" s="7" t="s">
        <v>30</v>
      </c>
      <c r="I3" s="7">
        <v>2.7</v>
      </c>
      <c r="J3" s="7" t="s">
        <v>30</v>
      </c>
      <c r="K3" s="7">
        <v>2.4</v>
      </c>
      <c r="L3" s="7">
        <v>0.2</v>
      </c>
      <c r="M3" s="7" t="s">
        <v>30</v>
      </c>
      <c r="N3" s="52"/>
    </row>
    <row r="4" spans="1:14" ht="12.75" customHeight="1" x14ac:dyDescent="0.25">
      <c r="A4" s="5">
        <v>2</v>
      </c>
      <c r="B4" s="7">
        <v>19.7</v>
      </c>
      <c r="C4" s="7">
        <v>4.8</v>
      </c>
      <c r="D4" s="7">
        <v>0.2</v>
      </c>
      <c r="E4" s="7">
        <v>0.1</v>
      </c>
      <c r="F4" s="7">
        <v>1.2</v>
      </c>
      <c r="G4" s="7">
        <v>2.5</v>
      </c>
      <c r="H4" s="7">
        <v>0.2</v>
      </c>
      <c r="I4" s="7">
        <v>0.1</v>
      </c>
      <c r="J4" s="7" t="s">
        <v>30</v>
      </c>
      <c r="K4" s="7">
        <v>4.5999999999999996</v>
      </c>
      <c r="L4" s="7">
        <v>0.5</v>
      </c>
      <c r="M4" s="7">
        <v>2.5</v>
      </c>
      <c r="N4" s="52"/>
    </row>
    <row r="5" spans="1:14" ht="12.75" customHeight="1" x14ac:dyDescent="0.25">
      <c r="A5" s="5">
        <v>3</v>
      </c>
      <c r="B5" s="7">
        <v>0.5</v>
      </c>
      <c r="C5" s="7">
        <v>3.1</v>
      </c>
      <c r="D5" s="7" t="s">
        <v>30</v>
      </c>
      <c r="E5" s="7" t="s">
        <v>30</v>
      </c>
      <c r="F5" s="7" t="s">
        <v>30</v>
      </c>
      <c r="G5" s="7" t="s">
        <v>30</v>
      </c>
      <c r="H5" s="7" t="s">
        <v>30</v>
      </c>
      <c r="I5" s="7" t="s">
        <v>30</v>
      </c>
      <c r="J5" s="7">
        <v>6.6</v>
      </c>
      <c r="K5" s="7">
        <v>15.3</v>
      </c>
      <c r="L5" s="7">
        <v>2.2000000000000002</v>
      </c>
      <c r="M5" s="7">
        <v>14.9</v>
      </c>
      <c r="N5" s="52"/>
    </row>
    <row r="6" spans="1:14" ht="12.75" customHeight="1" x14ac:dyDescent="0.25">
      <c r="A6" s="5">
        <v>4</v>
      </c>
      <c r="B6" s="7" t="s">
        <v>30</v>
      </c>
      <c r="C6" s="7">
        <v>3.3</v>
      </c>
      <c r="D6" s="7">
        <v>1.7000000000000002</v>
      </c>
      <c r="E6" s="7" t="s">
        <v>30</v>
      </c>
      <c r="F6" s="7" t="s">
        <v>30</v>
      </c>
      <c r="G6" s="7">
        <v>13.3</v>
      </c>
      <c r="H6" s="7" t="s">
        <v>30</v>
      </c>
      <c r="I6" s="7">
        <v>0.2</v>
      </c>
      <c r="J6" s="7" t="s">
        <v>30</v>
      </c>
      <c r="K6" s="7">
        <v>6.5</v>
      </c>
      <c r="L6" s="7" t="s">
        <v>30</v>
      </c>
      <c r="M6" s="7">
        <v>0.1</v>
      </c>
      <c r="N6" s="52"/>
    </row>
    <row r="7" spans="1:14" ht="12.75" customHeight="1" x14ac:dyDescent="0.25">
      <c r="A7" s="5">
        <v>5</v>
      </c>
      <c r="B7" s="7">
        <v>4.5999999999999996</v>
      </c>
      <c r="C7" s="7">
        <v>0.30000000000000004</v>
      </c>
      <c r="D7" s="7" t="s">
        <v>30</v>
      </c>
      <c r="E7" s="7">
        <v>0.4</v>
      </c>
      <c r="F7" s="7" t="s">
        <v>30</v>
      </c>
      <c r="G7" s="7" t="s">
        <v>30</v>
      </c>
      <c r="H7" s="7" t="s">
        <v>30</v>
      </c>
      <c r="I7" s="7" t="s">
        <v>30</v>
      </c>
      <c r="J7" s="7">
        <v>0.1</v>
      </c>
      <c r="K7" s="7">
        <v>3.3</v>
      </c>
      <c r="L7" s="7">
        <v>5</v>
      </c>
      <c r="M7" s="7">
        <v>6.1</v>
      </c>
      <c r="N7" s="52"/>
    </row>
    <row r="8" spans="1:14" ht="12.75" customHeight="1" x14ac:dyDescent="0.25">
      <c r="A8" s="5">
        <v>6</v>
      </c>
      <c r="B8" s="7">
        <v>5.9</v>
      </c>
      <c r="C8" s="7">
        <v>3.6</v>
      </c>
      <c r="D8" s="7" t="s">
        <v>30</v>
      </c>
      <c r="E8" s="7">
        <v>0.4</v>
      </c>
      <c r="F8" s="7" t="s">
        <v>30</v>
      </c>
      <c r="G8" s="7">
        <v>6.5</v>
      </c>
      <c r="H8" s="7" t="s">
        <v>30</v>
      </c>
      <c r="I8" s="7">
        <v>5.0999999999999996</v>
      </c>
      <c r="J8" s="7">
        <v>1.3</v>
      </c>
      <c r="K8" s="7" t="s">
        <v>30</v>
      </c>
      <c r="L8" s="7" t="s">
        <v>30</v>
      </c>
      <c r="M8" s="7" t="s">
        <v>30</v>
      </c>
      <c r="N8" s="52"/>
    </row>
    <row r="9" spans="1:14" ht="12.75" customHeight="1" x14ac:dyDescent="0.25">
      <c r="A9" s="5">
        <v>7</v>
      </c>
      <c r="B9" s="7" t="s">
        <v>30</v>
      </c>
      <c r="C9" s="7">
        <v>1.8</v>
      </c>
      <c r="D9" s="7" t="s">
        <v>30</v>
      </c>
      <c r="E9" s="7" t="s">
        <v>30</v>
      </c>
      <c r="F9" s="7" t="s">
        <v>30</v>
      </c>
      <c r="G9" s="7">
        <v>0.4</v>
      </c>
      <c r="H9" s="7" t="s">
        <v>30</v>
      </c>
      <c r="I9" s="7">
        <v>6.1</v>
      </c>
      <c r="J9" s="7" t="s">
        <v>30</v>
      </c>
      <c r="K9" s="7">
        <v>2.2000000000000002</v>
      </c>
      <c r="L9" s="7">
        <v>1</v>
      </c>
      <c r="M9" s="7">
        <v>0.1</v>
      </c>
      <c r="N9" s="52"/>
    </row>
    <row r="10" spans="1:14" ht="12.75" customHeight="1" x14ac:dyDescent="0.25">
      <c r="A10" s="5">
        <v>8</v>
      </c>
      <c r="B10" s="7" t="s">
        <v>30</v>
      </c>
      <c r="C10" s="7" t="s">
        <v>30</v>
      </c>
      <c r="D10" s="7" t="s">
        <v>30</v>
      </c>
      <c r="E10" s="7" t="s">
        <v>31</v>
      </c>
      <c r="F10" s="7" t="s">
        <v>30</v>
      </c>
      <c r="G10" s="7" t="s">
        <v>30</v>
      </c>
      <c r="H10" s="7" t="s">
        <v>30</v>
      </c>
      <c r="I10" s="7" t="s">
        <v>30</v>
      </c>
      <c r="J10" s="7">
        <v>8.5</v>
      </c>
      <c r="K10" s="7">
        <v>1.7000000000000002</v>
      </c>
      <c r="L10" s="7">
        <v>1.7000000000000002</v>
      </c>
      <c r="M10" s="7">
        <v>0.5</v>
      </c>
      <c r="N10" s="52"/>
    </row>
    <row r="11" spans="1:14" ht="12.75" customHeight="1" x14ac:dyDescent="0.25">
      <c r="A11" s="5">
        <v>9</v>
      </c>
      <c r="B11" s="7">
        <v>0.30000000000000004</v>
      </c>
      <c r="C11" s="7" t="s">
        <v>30</v>
      </c>
      <c r="D11" s="7" t="s">
        <v>30</v>
      </c>
      <c r="E11" s="7">
        <v>0.30000000000000004</v>
      </c>
      <c r="F11" s="7" t="s">
        <v>30</v>
      </c>
      <c r="G11" s="7" t="s">
        <v>30</v>
      </c>
      <c r="H11" s="7">
        <v>4.8</v>
      </c>
      <c r="I11" s="7" t="s">
        <v>30</v>
      </c>
      <c r="J11" s="7">
        <v>2.5</v>
      </c>
      <c r="K11" s="7">
        <v>2.8</v>
      </c>
      <c r="L11" s="7">
        <v>0.9</v>
      </c>
      <c r="M11" s="7" t="s">
        <v>30</v>
      </c>
      <c r="N11" s="52"/>
    </row>
    <row r="12" spans="1:14" ht="12.75" customHeight="1" x14ac:dyDescent="0.25">
      <c r="A12" s="5">
        <v>10</v>
      </c>
      <c r="B12" s="7">
        <v>4.0999999999999996</v>
      </c>
      <c r="C12" s="7" t="s">
        <v>30</v>
      </c>
      <c r="D12" s="7">
        <v>0.30000000000000004</v>
      </c>
      <c r="E12" s="7" t="s">
        <v>30</v>
      </c>
      <c r="F12" s="7">
        <v>1.7000000000000002</v>
      </c>
      <c r="G12" s="7" t="s">
        <v>30</v>
      </c>
      <c r="H12" s="7">
        <v>0.8</v>
      </c>
      <c r="I12" s="7" t="s">
        <v>30</v>
      </c>
      <c r="J12" s="7" t="s">
        <v>31</v>
      </c>
      <c r="K12" s="7">
        <v>2.7</v>
      </c>
      <c r="L12" s="7" t="s">
        <v>30</v>
      </c>
      <c r="M12" s="7" t="s">
        <v>30</v>
      </c>
      <c r="N12" s="52"/>
    </row>
    <row r="13" spans="1:14" ht="12.75" customHeight="1" x14ac:dyDescent="0.25">
      <c r="A13" s="5">
        <v>11</v>
      </c>
      <c r="B13" s="7">
        <v>7.6</v>
      </c>
      <c r="C13" s="7">
        <v>0.2</v>
      </c>
      <c r="D13" s="7">
        <v>3.3</v>
      </c>
      <c r="E13" s="7">
        <v>0.2</v>
      </c>
      <c r="F13" s="7" t="s">
        <v>30</v>
      </c>
      <c r="G13" s="7" t="s">
        <v>30</v>
      </c>
      <c r="H13" s="7">
        <v>0.2</v>
      </c>
      <c r="I13" s="7" t="s">
        <v>30</v>
      </c>
      <c r="J13" s="7">
        <v>1.2</v>
      </c>
      <c r="K13" s="7" t="s">
        <v>30</v>
      </c>
      <c r="L13" s="7" t="s">
        <v>30</v>
      </c>
      <c r="M13" s="7" t="s">
        <v>30</v>
      </c>
      <c r="N13" s="52"/>
    </row>
    <row r="14" spans="1:14" ht="12.75" customHeight="1" x14ac:dyDescent="0.25">
      <c r="A14" s="5">
        <v>12</v>
      </c>
      <c r="B14" s="7">
        <v>13.6</v>
      </c>
      <c r="C14" s="7" t="s">
        <v>30</v>
      </c>
      <c r="D14" s="7" t="s">
        <v>30</v>
      </c>
      <c r="E14" s="7" t="s">
        <v>30</v>
      </c>
      <c r="F14" s="7" t="s">
        <v>30</v>
      </c>
      <c r="G14" s="7" t="s">
        <v>30</v>
      </c>
      <c r="H14" s="7">
        <v>11.1</v>
      </c>
      <c r="I14" s="7" t="s">
        <v>30</v>
      </c>
      <c r="J14" s="7" t="s">
        <v>30</v>
      </c>
      <c r="K14" s="7" t="s">
        <v>30</v>
      </c>
      <c r="L14" s="7">
        <v>0.2</v>
      </c>
      <c r="M14" s="7" t="s">
        <v>30</v>
      </c>
      <c r="N14" s="52"/>
    </row>
    <row r="15" spans="1:14" ht="12.75" customHeight="1" x14ac:dyDescent="0.25">
      <c r="A15" s="5">
        <v>13</v>
      </c>
      <c r="B15" s="7">
        <v>6.9</v>
      </c>
      <c r="C15" s="7" t="s">
        <v>30</v>
      </c>
      <c r="D15" s="7" t="s">
        <v>30</v>
      </c>
      <c r="E15" s="7" t="s">
        <v>30</v>
      </c>
      <c r="F15" s="7" t="s">
        <v>30</v>
      </c>
      <c r="G15" s="7" t="s">
        <v>30</v>
      </c>
      <c r="H15" s="7">
        <v>4.2</v>
      </c>
      <c r="I15" s="7" t="s">
        <v>30</v>
      </c>
      <c r="J15" s="7">
        <v>2</v>
      </c>
      <c r="K15" s="7" t="s">
        <v>30</v>
      </c>
      <c r="L15" s="7">
        <v>11.9</v>
      </c>
      <c r="M15" s="7">
        <v>3.7</v>
      </c>
      <c r="N15" s="52"/>
    </row>
    <row r="16" spans="1:14" ht="12.75" customHeight="1" x14ac:dyDescent="0.25">
      <c r="A16" s="5">
        <v>14</v>
      </c>
      <c r="B16" s="7" t="s">
        <v>30</v>
      </c>
      <c r="C16" s="7" t="s">
        <v>30</v>
      </c>
      <c r="D16" s="7" t="s">
        <v>30</v>
      </c>
      <c r="E16" s="7" t="s">
        <v>30</v>
      </c>
      <c r="F16" s="7">
        <v>1</v>
      </c>
      <c r="G16" s="7" t="s">
        <v>30</v>
      </c>
      <c r="H16" s="7">
        <v>0.1</v>
      </c>
      <c r="I16" s="7" t="s">
        <v>30</v>
      </c>
      <c r="J16" s="7">
        <v>2.2000000000000002</v>
      </c>
      <c r="K16" s="7" t="s">
        <v>30</v>
      </c>
      <c r="L16" s="7">
        <v>0.5</v>
      </c>
      <c r="M16" s="7">
        <v>13.7</v>
      </c>
      <c r="N16" s="52"/>
    </row>
    <row r="17" spans="1:14" ht="12.75" customHeight="1" x14ac:dyDescent="0.25">
      <c r="A17" s="5">
        <v>15</v>
      </c>
      <c r="B17" s="7">
        <v>0.4</v>
      </c>
      <c r="C17" s="7" t="s">
        <v>30</v>
      </c>
      <c r="D17" s="7" t="s">
        <v>30</v>
      </c>
      <c r="E17" s="7" t="s">
        <v>30</v>
      </c>
      <c r="F17" s="7">
        <v>0.2</v>
      </c>
      <c r="G17" s="7" t="s">
        <v>30</v>
      </c>
      <c r="H17" s="7">
        <v>2.6</v>
      </c>
      <c r="I17" s="7" t="s">
        <v>30</v>
      </c>
      <c r="J17" s="7" t="s">
        <v>30</v>
      </c>
      <c r="K17" s="7" t="s">
        <v>30</v>
      </c>
      <c r="L17" s="7">
        <v>0.5</v>
      </c>
      <c r="M17" s="7">
        <v>3</v>
      </c>
      <c r="N17" s="52"/>
    </row>
    <row r="18" spans="1:14" ht="12.75" customHeight="1" x14ac:dyDescent="0.25">
      <c r="A18" s="5">
        <v>16</v>
      </c>
      <c r="B18" s="7">
        <v>15.1</v>
      </c>
      <c r="C18" s="7" t="s">
        <v>30</v>
      </c>
      <c r="D18" s="7" t="s">
        <v>30</v>
      </c>
      <c r="E18" s="7">
        <v>0.4</v>
      </c>
      <c r="F18" s="7">
        <v>1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>
        <v>22.7</v>
      </c>
      <c r="M18" s="7">
        <v>24.8</v>
      </c>
      <c r="N18" s="52"/>
    </row>
    <row r="19" spans="1:14" ht="12.75" customHeight="1" x14ac:dyDescent="0.25">
      <c r="A19" s="5">
        <v>17</v>
      </c>
      <c r="B19" s="7" t="s">
        <v>30</v>
      </c>
      <c r="C19" s="7" t="s">
        <v>30</v>
      </c>
      <c r="D19" s="7" t="s">
        <v>30</v>
      </c>
      <c r="E19" s="7" t="s">
        <v>30</v>
      </c>
      <c r="F19" s="7">
        <v>1.2</v>
      </c>
      <c r="G19" s="7" t="s">
        <v>31</v>
      </c>
      <c r="H19" s="7" t="s">
        <v>30</v>
      </c>
      <c r="I19" s="7">
        <v>0.1</v>
      </c>
      <c r="J19" s="7">
        <v>4.2</v>
      </c>
      <c r="K19" s="7">
        <v>1.2</v>
      </c>
      <c r="L19" s="7">
        <v>0.30000000000000004</v>
      </c>
      <c r="M19" s="7">
        <v>1.6</v>
      </c>
      <c r="N19" s="52"/>
    </row>
    <row r="20" spans="1:14" ht="12.75" customHeight="1" x14ac:dyDescent="0.25">
      <c r="A20" s="5">
        <v>18</v>
      </c>
      <c r="B20" s="7">
        <v>2.1</v>
      </c>
      <c r="C20" s="7" t="s">
        <v>30</v>
      </c>
      <c r="D20" s="7" t="s">
        <v>30</v>
      </c>
      <c r="E20" s="7" t="s">
        <v>30</v>
      </c>
      <c r="F20" s="7" t="s">
        <v>30</v>
      </c>
      <c r="G20" s="7" t="s">
        <v>30</v>
      </c>
      <c r="H20" s="7">
        <v>0.5</v>
      </c>
      <c r="I20" s="7" t="s">
        <v>30</v>
      </c>
      <c r="J20" s="7" t="s">
        <v>30</v>
      </c>
      <c r="K20" s="7">
        <v>6</v>
      </c>
      <c r="L20" s="7">
        <v>13.5</v>
      </c>
      <c r="M20" s="7">
        <v>18.2</v>
      </c>
      <c r="N20" s="52"/>
    </row>
    <row r="21" spans="1:14" ht="12.75" customHeight="1" x14ac:dyDescent="0.25">
      <c r="A21" s="5">
        <v>19</v>
      </c>
      <c r="B21" s="7">
        <v>1.3</v>
      </c>
      <c r="C21" s="7" t="s">
        <v>30</v>
      </c>
      <c r="D21" s="7" t="s">
        <v>30</v>
      </c>
      <c r="E21" s="7" t="s">
        <v>30</v>
      </c>
      <c r="F21" s="7">
        <v>1.1000000000000001</v>
      </c>
      <c r="G21" s="7" t="s">
        <v>30</v>
      </c>
      <c r="H21" s="7" t="s">
        <v>30</v>
      </c>
      <c r="I21" s="7" t="s">
        <v>30</v>
      </c>
      <c r="J21" s="7" t="s">
        <v>30</v>
      </c>
      <c r="K21" s="7">
        <v>8.1</v>
      </c>
      <c r="L21" s="7" t="s">
        <v>30</v>
      </c>
      <c r="M21" s="7">
        <v>2.2000000000000002</v>
      </c>
      <c r="N21" s="52"/>
    </row>
    <row r="22" spans="1:14" ht="12.75" customHeight="1" x14ac:dyDescent="0.25">
      <c r="A22" s="5">
        <v>20</v>
      </c>
      <c r="B22" s="7">
        <v>0.4</v>
      </c>
      <c r="C22" s="7">
        <v>3.1</v>
      </c>
      <c r="D22" s="7" t="s">
        <v>30</v>
      </c>
      <c r="E22" s="7" t="s">
        <v>30</v>
      </c>
      <c r="F22" s="7">
        <v>6.7</v>
      </c>
      <c r="G22" s="7" t="s">
        <v>30</v>
      </c>
      <c r="H22" s="7" t="s">
        <v>30</v>
      </c>
      <c r="I22" s="7" t="s">
        <v>30</v>
      </c>
      <c r="J22" s="7">
        <v>5.0999999999999996</v>
      </c>
      <c r="K22" s="7" t="s">
        <v>30</v>
      </c>
      <c r="L22" s="7">
        <v>13.4</v>
      </c>
      <c r="M22" s="7">
        <v>2.2000000000000002</v>
      </c>
      <c r="N22" s="52"/>
    </row>
    <row r="23" spans="1:14" ht="12.75" customHeight="1" x14ac:dyDescent="0.25">
      <c r="A23" s="5">
        <v>21</v>
      </c>
      <c r="B23" s="7">
        <v>7.2</v>
      </c>
      <c r="C23" s="7">
        <v>2</v>
      </c>
      <c r="D23" s="7" t="s">
        <v>30</v>
      </c>
      <c r="E23" s="7" t="s">
        <v>30</v>
      </c>
      <c r="F23" s="7">
        <v>24</v>
      </c>
      <c r="G23" s="7" t="s">
        <v>30</v>
      </c>
      <c r="H23" s="7" t="s">
        <v>30</v>
      </c>
      <c r="I23" s="7" t="s">
        <v>30</v>
      </c>
      <c r="J23" s="7">
        <v>6.5</v>
      </c>
      <c r="K23" s="7">
        <v>8.1999999999999993</v>
      </c>
      <c r="L23" s="7">
        <v>14</v>
      </c>
      <c r="M23" s="7" t="s">
        <v>30</v>
      </c>
      <c r="N23" s="52"/>
    </row>
    <row r="24" spans="1:14" ht="12.75" customHeight="1" x14ac:dyDescent="0.25">
      <c r="A24" s="5">
        <v>22</v>
      </c>
      <c r="B24" s="7">
        <v>8.5</v>
      </c>
      <c r="C24" s="7">
        <v>2.7</v>
      </c>
      <c r="D24" s="7" t="s">
        <v>30</v>
      </c>
      <c r="E24" s="7" t="s">
        <v>30</v>
      </c>
      <c r="F24" s="7">
        <v>5.0999999999999996</v>
      </c>
      <c r="G24" s="7" t="s">
        <v>30</v>
      </c>
      <c r="H24" s="7" t="s">
        <v>30</v>
      </c>
      <c r="I24" s="7">
        <v>0.9</v>
      </c>
      <c r="J24" s="7">
        <v>5.6</v>
      </c>
      <c r="K24" s="7">
        <v>15.1</v>
      </c>
      <c r="L24" s="7">
        <v>9.6</v>
      </c>
      <c r="M24" s="7">
        <v>1.9</v>
      </c>
      <c r="N24" s="52"/>
    </row>
    <row r="25" spans="1:14" ht="12.75" customHeight="1" x14ac:dyDescent="0.25">
      <c r="A25" s="5">
        <v>23</v>
      </c>
      <c r="B25" s="7">
        <v>14.5</v>
      </c>
      <c r="C25" s="7" t="s">
        <v>30</v>
      </c>
      <c r="D25" s="7">
        <v>12.6</v>
      </c>
      <c r="E25" s="7" t="s">
        <v>30</v>
      </c>
      <c r="F25" s="7">
        <v>1.3</v>
      </c>
      <c r="G25" s="7">
        <v>1.3</v>
      </c>
      <c r="H25" s="7" t="s">
        <v>30</v>
      </c>
      <c r="I25" s="7">
        <v>0.30000000000000004</v>
      </c>
      <c r="J25" s="7">
        <v>5.2</v>
      </c>
      <c r="K25" s="7">
        <v>0.1</v>
      </c>
      <c r="L25" s="7">
        <v>15.5</v>
      </c>
      <c r="M25" s="7">
        <v>3.8</v>
      </c>
      <c r="N25" s="52"/>
    </row>
    <row r="26" spans="1:14" ht="12.75" customHeight="1" x14ac:dyDescent="0.25">
      <c r="A26" s="5">
        <v>24</v>
      </c>
      <c r="B26" s="7">
        <v>0.2</v>
      </c>
      <c r="C26" s="7" t="s">
        <v>30</v>
      </c>
      <c r="D26" s="7">
        <v>2.1</v>
      </c>
      <c r="E26" s="7" t="s">
        <v>30</v>
      </c>
      <c r="F26" s="7" t="s">
        <v>30</v>
      </c>
      <c r="G26" s="7" t="s">
        <v>30</v>
      </c>
      <c r="H26" s="7">
        <v>15.8</v>
      </c>
      <c r="I26" s="7">
        <v>0.30000000000000004</v>
      </c>
      <c r="J26" s="7" t="s">
        <v>30</v>
      </c>
      <c r="K26" s="7">
        <v>8</v>
      </c>
      <c r="L26" s="7">
        <v>2.2000000000000002</v>
      </c>
      <c r="M26" s="7" t="s">
        <v>30</v>
      </c>
      <c r="N26" s="52"/>
    </row>
    <row r="27" spans="1:14" ht="12.75" customHeight="1" x14ac:dyDescent="0.25">
      <c r="A27" s="5">
        <v>25</v>
      </c>
      <c r="B27" s="7">
        <v>5.5</v>
      </c>
      <c r="C27" s="7" t="s">
        <v>30</v>
      </c>
      <c r="D27" s="7">
        <v>6.7</v>
      </c>
      <c r="E27" s="7" t="s">
        <v>30</v>
      </c>
      <c r="F27" s="7">
        <v>2.5</v>
      </c>
      <c r="G27" s="7" t="s">
        <v>30</v>
      </c>
      <c r="H27" s="7">
        <v>15.3</v>
      </c>
      <c r="I27" s="7">
        <v>0.7</v>
      </c>
      <c r="J27" s="7" t="s">
        <v>30</v>
      </c>
      <c r="K27" s="7">
        <v>0.30000000000000004</v>
      </c>
      <c r="L27" s="7">
        <v>3.3</v>
      </c>
      <c r="M27" s="7">
        <v>6.6</v>
      </c>
      <c r="N27" s="52"/>
    </row>
    <row r="28" spans="1:14" ht="12.75" customHeight="1" x14ac:dyDescent="0.25">
      <c r="A28" s="5">
        <v>26</v>
      </c>
      <c r="B28" s="7">
        <v>1.2</v>
      </c>
      <c r="C28" s="7">
        <v>2.2999999999999998</v>
      </c>
      <c r="D28" s="7">
        <v>0.2</v>
      </c>
      <c r="E28" s="7" t="s">
        <v>30</v>
      </c>
      <c r="F28" s="7">
        <v>6.6</v>
      </c>
      <c r="G28" s="7" t="s">
        <v>30</v>
      </c>
      <c r="H28" s="7" t="s">
        <v>30</v>
      </c>
      <c r="I28" s="7" t="s">
        <v>30</v>
      </c>
      <c r="J28" s="7" t="s">
        <v>30</v>
      </c>
      <c r="K28" s="7" t="s">
        <v>30</v>
      </c>
      <c r="L28" s="7" t="s">
        <v>30</v>
      </c>
      <c r="M28" s="7">
        <v>3.8</v>
      </c>
      <c r="N28" s="52"/>
    </row>
    <row r="29" spans="1:14" ht="12.75" customHeight="1" x14ac:dyDescent="0.25">
      <c r="A29" s="5">
        <v>27</v>
      </c>
      <c r="B29" s="7">
        <v>9.9</v>
      </c>
      <c r="C29" s="7">
        <v>0.7</v>
      </c>
      <c r="D29" s="7">
        <v>18.3</v>
      </c>
      <c r="E29" s="7" t="s">
        <v>30</v>
      </c>
      <c r="F29" s="7">
        <v>0.7</v>
      </c>
      <c r="G29" s="7" t="s">
        <v>30</v>
      </c>
      <c r="H29" s="7" t="s">
        <v>30</v>
      </c>
      <c r="I29" s="7" t="s">
        <v>30</v>
      </c>
      <c r="J29" s="7" t="s">
        <v>30</v>
      </c>
      <c r="K29" s="7">
        <v>0.30000000000000004</v>
      </c>
      <c r="L29" s="7">
        <v>0.2</v>
      </c>
      <c r="M29" s="7" t="s">
        <v>30</v>
      </c>
      <c r="N29" s="52"/>
    </row>
    <row r="30" spans="1:14" ht="12.75" customHeight="1" x14ac:dyDescent="0.25">
      <c r="A30" s="5">
        <v>28</v>
      </c>
      <c r="B30" s="7">
        <v>4.4000000000000004</v>
      </c>
      <c r="C30" s="7">
        <v>1</v>
      </c>
      <c r="D30" s="7">
        <v>16.7</v>
      </c>
      <c r="E30" s="7" t="s">
        <v>30</v>
      </c>
      <c r="F30" s="7">
        <v>1.2</v>
      </c>
      <c r="G30" s="7" t="s">
        <v>30</v>
      </c>
      <c r="H30" s="7" t="s">
        <v>30</v>
      </c>
      <c r="I30" s="7" t="s">
        <v>30</v>
      </c>
      <c r="J30" s="7" t="s">
        <v>30</v>
      </c>
      <c r="K30" s="7">
        <v>3.3</v>
      </c>
      <c r="L30" s="7">
        <v>0.7</v>
      </c>
      <c r="M30" s="7" t="s">
        <v>30</v>
      </c>
      <c r="N30" s="52"/>
    </row>
    <row r="31" spans="1:14" ht="12.75" customHeight="1" x14ac:dyDescent="0.25">
      <c r="A31" s="5">
        <v>29</v>
      </c>
      <c r="B31" s="7">
        <v>0.30000000000000004</v>
      </c>
      <c r="C31" s="7">
        <v>0.2</v>
      </c>
      <c r="D31" s="7">
        <v>4.7</v>
      </c>
      <c r="E31" s="7" t="s">
        <v>30</v>
      </c>
      <c r="F31" s="7" t="s">
        <v>30</v>
      </c>
      <c r="G31" s="7" t="s">
        <v>30</v>
      </c>
      <c r="H31" s="7" t="s">
        <v>30</v>
      </c>
      <c r="I31" s="7">
        <v>0.2</v>
      </c>
      <c r="J31" s="7">
        <v>2.4</v>
      </c>
      <c r="K31" s="7" t="s">
        <v>30</v>
      </c>
      <c r="L31" s="7">
        <v>0.2</v>
      </c>
      <c r="M31" s="7">
        <v>1.4</v>
      </c>
      <c r="N31" s="52"/>
    </row>
    <row r="32" spans="1:14" ht="12.75" customHeight="1" x14ac:dyDescent="0.25">
      <c r="A32" s="5">
        <v>30</v>
      </c>
      <c r="B32" s="7">
        <v>7.7</v>
      </c>
      <c r="C32" s="7" t="s">
        <v>15</v>
      </c>
      <c r="D32" s="7" t="s">
        <v>31</v>
      </c>
      <c r="E32" s="7" t="s">
        <v>30</v>
      </c>
      <c r="F32" s="7" t="s">
        <v>30</v>
      </c>
      <c r="G32" s="7" t="s">
        <v>30</v>
      </c>
      <c r="H32" s="7">
        <v>0.60000000000000009</v>
      </c>
      <c r="I32" s="7" t="s">
        <v>31</v>
      </c>
      <c r="J32" s="7">
        <v>2.4</v>
      </c>
      <c r="K32" s="7" t="s">
        <v>30</v>
      </c>
      <c r="L32" s="7" t="s">
        <v>30</v>
      </c>
      <c r="M32" s="7">
        <v>1.6</v>
      </c>
      <c r="N32" s="52"/>
    </row>
    <row r="33" spans="1:14" ht="12.75" customHeight="1" x14ac:dyDescent="0.25">
      <c r="A33" s="5">
        <v>31</v>
      </c>
      <c r="B33" s="7">
        <v>0.30000000000000004</v>
      </c>
      <c r="C33" s="7" t="s">
        <v>15</v>
      </c>
      <c r="D33" s="7">
        <v>8.4</v>
      </c>
      <c r="E33" s="7" t="s">
        <v>15</v>
      </c>
      <c r="F33" s="7">
        <v>2.2000000000000002</v>
      </c>
      <c r="G33" s="7" t="s">
        <v>15</v>
      </c>
      <c r="H33" s="7" t="s">
        <v>30</v>
      </c>
      <c r="I33" s="7" t="s">
        <v>30</v>
      </c>
      <c r="J33" s="7" t="s">
        <v>15</v>
      </c>
      <c r="K33" s="7" t="s">
        <v>30</v>
      </c>
      <c r="L33" s="7" t="s">
        <v>15</v>
      </c>
      <c r="M33" s="7">
        <v>0.2</v>
      </c>
      <c r="N33" s="52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52"/>
    </row>
    <row r="35" spans="1:14" ht="12.75" customHeight="1" x14ac:dyDescent="0.25">
      <c r="A35" s="5" t="s">
        <v>13</v>
      </c>
      <c r="B35" s="10">
        <f t="shared" ref="B35:M35" si="0">SUM(B3:B33)</f>
        <v>149.40000000000003</v>
      </c>
      <c r="C35" s="10">
        <f t="shared" si="0"/>
        <v>33.300000000000004</v>
      </c>
      <c r="D35" s="10">
        <f t="shared" si="0"/>
        <v>75.200000000000017</v>
      </c>
      <c r="E35" s="10">
        <f t="shared" si="0"/>
        <v>3.8000000000000003</v>
      </c>
      <c r="F35" s="10">
        <f t="shared" si="0"/>
        <v>57.70000000000001</v>
      </c>
      <c r="G35" s="10">
        <f t="shared" si="0"/>
        <v>30.8</v>
      </c>
      <c r="H35" s="10">
        <f t="shared" si="0"/>
        <v>56.20000000000001</v>
      </c>
      <c r="I35" s="10">
        <f t="shared" si="0"/>
        <v>16.7</v>
      </c>
      <c r="J35" s="10">
        <f t="shared" si="0"/>
        <v>55.8</v>
      </c>
      <c r="K35" s="10">
        <f t="shared" si="0"/>
        <v>92.1</v>
      </c>
      <c r="L35" s="10">
        <f t="shared" si="0"/>
        <v>120.2</v>
      </c>
      <c r="M35" s="10">
        <f t="shared" si="0"/>
        <v>112.9</v>
      </c>
      <c r="N35" s="11">
        <f>SUM(B35:M35)</f>
        <v>804.10000000000014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914A-0791-4BF4-9005-B9FC31F41816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3.3</v>
      </c>
      <c r="C3" s="7" t="s">
        <v>30</v>
      </c>
      <c r="D3" s="7" t="s">
        <v>42</v>
      </c>
      <c r="E3" s="7">
        <v>7</v>
      </c>
      <c r="F3" s="7">
        <v>0.4</v>
      </c>
      <c r="G3" s="7">
        <v>9.5</v>
      </c>
      <c r="H3" s="7" t="s">
        <v>30</v>
      </c>
      <c r="I3" s="7" t="s">
        <v>30</v>
      </c>
      <c r="J3" s="7" t="s">
        <v>30</v>
      </c>
      <c r="K3" s="7">
        <v>0.7</v>
      </c>
      <c r="L3" s="7">
        <v>0.30000000000000004</v>
      </c>
      <c r="M3" s="7" t="s">
        <v>30</v>
      </c>
      <c r="N3" s="48"/>
    </row>
    <row r="4" spans="1:14" ht="12.75" customHeight="1" x14ac:dyDescent="0.25">
      <c r="A4" s="5">
        <v>2</v>
      </c>
      <c r="B4" s="7">
        <v>3.3</v>
      </c>
      <c r="C4" s="7" t="s">
        <v>30</v>
      </c>
      <c r="D4" s="7" t="s">
        <v>30</v>
      </c>
      <c r="E4" s="7">
        <v>5.8</v>
      </c>
      <c r="F4" s="7">
        <v>1.1000000000000001</v>
      </c>
      <c r="G4" s="7" t="s">
        <v>31</v>
      </c>
      <c r="H4" s="7" t="s">
        <v>30</v>
      </c>
      <c r="I4" s="7">
        <v>12.5</v>
      </c>
      <c r="J4" s="7">
        <v>7.1</v>
      </c>
      <c r="K4" s="7">
        <v>0.30000000000000004</v>
      </c>
      <c r="L4" s="7">
        <v>0.2</v>
      </c>
      <c r="M4" s="7" t="s">
        <v>30</v>
      </c>
      <c r="N4" s="48"/>
    </row>
    <row r="5" spans="1:14" ht="12.75" customHeight="1" x14ac:dyDescent="0.25">
      <c r="A5" s="5">
        <v>3</v>
      </c>
      <c r="B5" s="7">
        <v>14.5</v>
      </c>
      <c r="C5" s="7" t="s">
        <v>30</v>
      </c>
      <c r="D5" s="7" t="s">
        <v>30</v>
      </c>
      <c r="E5" s="7">
        <v>5.2</v>
      </c>
      <c r="F5" s="7" t="s">
        <v>30</v>
      </c>
      <c r="G5" s="7" t="s">
        <v>30</v>
      </c>
      <c r="H5" s="7" t="s">
        <v>30</v>
      </c>
      <c r="I5" s="7" t="s">
        <v>30</v>
      </c>
      <c r="J5" s="7">
        <v>0.5</v>
      </c>
      <c r="K5" s="7" t="s">
        <v>30</v>
      </c>
      <c r="L5" s="7">
        <v>0.1</v>
      </c>
      <c r="M5" s="7" t="s">
        <v>30</v>
      </c>
      <c r="N5" s="48"/>
    </row>
    <row r="6" spans="1:14" ht="12.75" customHeight="1" x14ac:dyDescent="0.25">
      <c r="A6" s="5">
        <v>4</v>
      </c>
      <c r="B6" s="7">
        <v>4.2</v>
      </c>
      <c r="C6" s="7">
        <v>5</v>
      </c>
      <c r="D6" s="7" t="s">
        <v>30</v>
      </c>
      <c r="E6" s="7">
        <v>0.30000000000000004</v>
      </c>
      <c r="F6" s="7" t="s">
        <v>30</v>
      </c>
      <c r="G6" s="7">
        <v>5.3</v>
      </c>
      <c r="H6" s="7" t="s">
        <v>30</v>
      </c>
      <c r="I6" s="7" t="s">
        <v>30</v>
      </c>
      <c r="J6" s="7">
        <v>0.9</v>
      </c>
      <c r="K6" s="7" t="s">
        <v>30</v>
      </c>
      <c r="L6" s="7" t="s">
        <v>30</v>
      </c>
      <c r="M6" s="7" t="s">
        <v>30</v>
      </c>
      <c r="N6" s="48"/>
    </row>
    <row r="7" spans="1:14" ht="12.75" customHeight="1" x14ac:dyDescent="0.25">
      <c r="A7" s="5">
        <v>5</v>
      </c>
      <c r="B7" s="7">
        <v>1</v>
      </c>
      <c r="C7" s="7">
        <v>1.3</v>
      </c>
      <c r="D7" s="7" t="s">
        <v>36</v>
      </c>
      <c r="E7" s="7">
        <v>18.899999999999999</v>
      </c>
      <c r="F7" s="7">
        <v>3.7</v>
      </c>
      <c r="G7" s="7">
        <v>5.8</v>
      </c>
      <c r="H7" s="7">
        <v>11.5</v>
      </c>
      <c r="I7" s="7" t="s">
        <v>30</v>
      </c>
      <c r="J7" s="7" t="s">
        <v>30</v>
      </c>
      <c r="K7" s="7" t="s">
        <v>30</v>
      </c>
      <c r="L7" s="7" t="s">
        <v>30</v>
      </c>
      <c r="M7" s="7">
        <v>1.3</v>
      </c>
      <c r="N7" s="48"/>
    </row>
    <row r="8" spans="1:14" ht="12.75" customHeight="1" x14ac:dyDescent="0.25">
      <c r="A8" s="5">
        <v>6</v>
      </c>
      <c r="B8" s="7">
        <v>0.8</v>
      </c>
      <c r="C8" s="7">
        <v>2.6</v>
      </c>
      <c r="D8" s="7" t="s">
        <v>30</v>
      </c>
      <c r="E8" s="7">
        <v>0.4</v>
      </c>
      <c r="F8" s="7">
        <v>2</v>
      </c>
      <c r="G8" s="7" t="s">
        <v>30</v>
      </c>
      <c r="H8" s="7" t="s">
        <v>30</v>
      </c>
      <c r="I8" s="7" t="s">
        <v>30</v>
      </c>
      <c r="J8" s="7" t="s">
        <v>30</v>
      </c>
      <c r="K8" s="7" t="s">
        <v>30</v>
      </c>
      <c r="L8" s="7" t="s">
        <v>30</v>
      </c>
      <c r="M8" s="7" t="s">
        <v>30</v>
      </c>
      <c r="N8" s="48"/>
    </row>
    <row r="9" spans="1:14" ht="12.75" customHeight="1" x14ac:dyDescent="0.25">
      <c r="A9" s="5">
        <v>7</v>
      </c>
      <c r="B9" s="7">
        <v>5</v>
      </c>
      <c r="C9" s="7">
        <v>12.8</v>
      </c>
      <c r="D9" s="7" t="s">
        <v>30</v>
      </c>
      <c r="E9" s="7">
        <v>8.8000000000000007</v>
      </c>
      <c r="F9" s="7">
        <v>0.1</v>
      </c>
      <c r="G9" s="7">
        <v>0.7</v>
      </c>
      <c r="H9" s="7" t="s">
        <v>30</v>
      </c>
      <c r="I9" s="7" t="s">
        <v>30</v>
      </c>
      <c r="J9" s="7" t="s">
        <v>30</v>
      </c>
      <c r="K9" s="7">
        <v>7</v>
      </c>
      <c r="L9" s="7">
        <v>0.9</v>
      </c>
      <c r="M9" s="7">
        <v>0.1</v>
      </c>
      <c r="N9" s="48"/>
    </row>
    <row r="10" spans="1:14" ht="12.75" customHeight="1" x14ac:dyDescent="0.25">
      <c r="A10" s="5">
        <v>8</v>
      </c>
      <c r="B10" s="7" t="s">
        <v>31</v>
      </c>
      <c r="C10" s="7">
        <v>9.5</v>
      </c>
      <c r="D10" s="7" t="s">
        <v>30</v>
      </c>
      <c r="E10" s="7" t="s">
        <v>30</v>
      </c>
      <c r="F10" s="7">
        <v>7.6</v>
      </c>
      <c r="G10" s="7" t="s">
        <v>30</v>
      </c>
      <c r="H10" s="7" t="s">
        <v>30</v>
      </c>
      <c r="I10" s="7" t="s">
        <v>30</v>
      </c>
      <c r="J10" s="7" t="s">
        <v>31</v>
      </c>
      <c r="K10" s="7">
        <v>1.1000000000000001</v>
      </c>
      <c r="L10" s="7" t="s">
        <v>30</v>
      </c>
      <c r="M10" s="7">
        <v>12.5</v>
      </c>
      <c r="N10" s="48"/>
    </row>
    <row r="11" spans="1:14" ht="12.75" customHeight="1" x14ac:dyDescent="0.25">
      <c r="A11" s="5">
        <v>9</v>
      </c>
      <c r="B11" s="7">
        <v>0.30000000000000004</v>
      </c>
      <c r="C11" s="7">
        <v>4.9000000000000004</v>
      </c>
      <c r="D11" s="7" t="s">
        <v>30</v>
      </c>
      <c r="E11" s="7">
        <v>2.9</v>
      </c>
      <c r="F11" s="7">
        <v>2.8</v>
      </c>
      <c r="G11" s="7" t="s">
        <v>30</v>
      </c>
      <c r="H11" s="7" t="s">
        <v>30</v>
      </c>
      <c r="I11" s="7" t="s">
        <v>30</v>
      </c>
      <c r="J11" s="7">
        <v>9</v>
      </c>
      <c r="K11" s="7">
        <v>0.60000000000000009</v>
      </c>
      <c r="L11" s="7" t="s">
        <v>30</v>
      </c>
      <c r="M11" s="7">
        <v>17.8</v>
      </c>
      <c r="N11" s="48"/>
    </row>
    <row r="12" spans="1:14" ht="12.75" customHeight="1" x14ac:dyDescent="0.25">
      <c r="A12" s="5">
        <v>10</v>
      </c>
      <c r="B12" s="7" t="s">
        <v>31</v>
      </c>
      <c r="C12" s="7">
        <v>0.30000000000000004</v>
      </c>
      <c r="D12" s="7" t="s">
        <v>30</v>
      </c>
      <c r="E12" s="7">
        <v>0.4</v>
      </c>
      <c r="F12" s="7">
        <v>4.7</v>
      </c>
      <c r="G12" s="7" t="s">
        <v>30</v>
      </c>
      <c r="H12" s="7" t="s">
        <v>30</v>
      </c>
      <c r="I12" s="7" t="s">
        <v>30</v>
      </c>
      <c r="J12" s="7">
        <v>6</v>
      </c>
      <c r="K12" s="7">
        <v>1.7000000000000002</v>
      </c>
      <c r="L12" s="7" t="s">
        <v>30</v>
      </c>
      <c r="M12" s="7" t="s">
        <v>30</v>
      </c>
      <c r="N12" s="48"/>
    </row>
    <row r="13" spans="1:14" ht="12.75" customHeight="1" x14ac:dyDescent="0.25">
      <c r="A13" s="5">
        <v>11</v>
      </c>
      <c r="B13" s="7" t="s">
        <v>31</v>
      </c>
      <c r="C13" s="7">
        <v>2.1</v>
      </c>
      <c r="D13" s="7" t="s">
        <v>30</v>
      </c>
      <c r="E13" s="7">
        <v>7</v>
      </c>
      <c r="F13" s="7">
        <v>13</v>
      </c>
      <c r="G13" s="7" t="s">
        <v>30</v>
      </c>
      <c r="H13" s="7" t="s">
        <v>30</v>
      </c>
      <c r="I13" s="7" t="s">
        <v>30</v>
      </c>
      <c r="J13" s="7">
        <v>0.2</v>
      </c>
      <c r="K13" s="7">
        <v>0.8</v>
      </c>
      <c r="L13" s="7" t="s">
        <v>30</v>
      </c>
      <c r="M13" s="7">
        <v>0.2</v>
      </c>
      <c r="N13" s="48"/>
    </row>
    <row r="14" spans="1:14" ht="12.75" customHeight="1" x14ac:dyDescent="0.25">
      <c r="A14" s="5">
        <v>12</v>
      </c>
      <c r="B14" s="7">
        <v>2.2000000000000002</v>
      </c>
      <c r="C14" s="7">
        <v>0.9</v>
      </c>
      <c r="D14" s="7" t="s">
        <v>30</v>
      </c>
      <c r="E14" s="7">
        <v>0.2</v>
      </c>
      <c r="F14" s="7">
        <v>2.1</v>
      </c>
      <c r="G14" s="7" t="s">
        <v>30</v>
      </c>
      <c r="H14" s="7" t="s">
        <v>30</v>
      </c>
      <c r="I14" s="7" t="s">
        <v>30</v>
      </c>
      <c r="J14" s="7" t="s">
        <v>30</v>
      </c>
      <c r="K14" s="7" t="s">
        <v>30</v>
      </c>
      <c r="L14" s="7" t="s">
        <v>30</v>
      </c>
      <c r="M14" s="7" t="s">
        <v>30</v>
      </c>
      <c r="N14" s="48"/>
    </row>
    <row r="15" spans="1:14" ht="12.75" customHeight="1" x14ac:dyDescent="0.25">
      <c r="A15" s="5">
        <v>13</v>
      </c>
      <c r="B15" s="7">
        <v>3.7</v>
      </c>
      <c r="C15" s="7" t="s">
        <v>30</v>
      </c>
      <c r="D15" s="7">
        <v>6.4</v>
      </c>
      <c r="E15" s="7" t="s">
        <v>30</v>
      </c>
      <c r="F15" s="7">
        <v>0.2</v>
      </c>
      <c r="G15" s="7" t="s">
        <v>30</v>
      </c>
      <c r="H15" s="7" t="s">
        <v>30</v>
      </c>
      <c r="I15" s="7" t="s">
        <v>30</v>
      </c>
      <c r="J15" s="7">
        <v>15.6</v>
      </c>
      <c r="K15" s="7">
        <v>14.1</v>
      </c>
      <c r="L15" s="7" t="s">
        <v>30</v>
      </c>
      <c r="M15" s="7">
        <v>0.1</v>
      </c>
      <c r="N15" s="48"/>
    </row>
    <row r="16" spans="1:14" ht="12.75" customHeight="1" x14ac:dyDescent="0.25">
      <c r="A16" s="5">
        <v>14</v>
      </c>
      <c r="B16" s="7">
        <v>5.2</v>
      </c>
      <c r="C16" s="7" t="s">
        <v>30</v>
      </c>
      <c r="D16" s="7">
        <v>0.30000000000000004</v>
      </c>
      <c r="E16" s="7" t="s">
        <v>30</v>
      </c>
      <c r="F16" s="7">
        <v>2.4</v>
      </c>
      <c r="G16" s="7" t="s">
        <v>30</v>
      </c>
      <c r="H16" s="7" t="s">
        <v>30</v>
      </c>
      <c r="I16" s="7" t="s">
        <v>30</v>
      </c>
      <c r="J16" s="7">
        <v>17.100000000000001</v>
      </c>
      <c r="K16" s="7">
        <v>5.8</v>
      </c>
      <c r="L16" s="7" t="s">
        <v>30</v>
      </c>
      <c r="M16" s="7" t="s">
        <v>30</v>
      </c>
      <c r="N16" s="48"/>
    </row>
    <row r="17" spans="1:14" ht="12.75" customHeight="1" x14ac:dyDescent="0.25">
      <c r="A17" s="5">
        <v>15</v>
      </c>
      <c r="B17" s="7" t="s">
        <v>31</v>
      </c>
      <c r="C17" s="7" t="s">
        <v>36</v>
      </c>
      <c r="D17" s="7" t="s">
        <v>30</v>
      </c>
      <c r="E17" s="7" t="s">
        <v>30</v>
      </c>
      <c r="F17" s="7">
        <v>9.6</v>
      </c>
      <c r="G17" s="7" t="s">
        <v>30</v>
      </c>
      <c r="H17" s="7" t="s">
        <v>30</v>
      </c>
      <c r="I17" s="7" t="s">
        <v>30</v>
      </c>
      <c r="J17" s="7">
        <v>11.9</v>
      </c>
      <c r="K17" s="7">
        <v>30.8</v>
      </c>
      <c r="L17" s="7" t="s">
        <v>30</v>
      </c>
      <c r="M17" s="7">
        <v>1.1000000000000001</v>
      </c>
      <c r="N17" s="48"/>
    </row>
    <row r="18" spans="1:14" ht="12.75" customHeight="1" x14ac:dyDescent="0.25">
      <c r="A18" s="5">
        <v>16</v>
      </c>
      <c r="B18" s="7" t="s">
        <v>30</v>
      </c>
      <c r="C18" s="7" t="s">
        <v>30</v>
      </c>
      <c r="D18" s="7">
        <v>2.4</v>
      </c>
      <c r="E18" s="7">
        <v>0.5</v>
      </c>
      <c r="F18" s="7">
        <v>3.8</v>
      </c>
      <c r="G18" s="7" t="s">
        <v>30</v>
      </c>
      <c r="H18" s="7" t="s">
        <v>30</v>
      </c>
      <c r="I18" s="7" t="s">
        <v>30</v>
      </c>
      <c r="J18" s="7">
        <v>2.7</v>
      </c>
      <c r="K18" s="7" t="s">
        <v>30</v>
      </c>
      <c r="L18" s="7">
        <v>0.1</v>
      </c>
      <c r="M18" s="7">
        <v>4.4000000000000004</v>
      </c>
      <c r="N18" s="48"/>
    </row>
    <row r="19" spans="1:14" ht="12.75" customHeight="1" x14ac:dyDescent="0.25">
      <c r="A19" s="5">
        <v>17</v>
      </c>
      <c r="B19" s="7" t="s">
        <v>30</v>
      </c>
      <c r="C19" s="7" t="s">
        <v>30</v>
      </c>
      <c r="D19" s="7" t="s">
        <v>30</v>
      </c>
      <c r="E19" s="7">
        <v>9.9</v>
      </c>
      <c r="F19" s="7">
        <v>2.1</v>
      </c>
      <c r="G19" s="7" t="s">
        <v>30</v>
      </c>
      <c r="H19" s="7" t="s">
        <v>30</v>
      </c>
      <c r="I19" s="7" t="s">
        <v>30</v>
      </c>
      <c r="J19" s="7">
        <v>2.1</v>
      </c>
      <c r="K19" s="7">
        <v>1.6</v>
      </c>
      <c r="L19" s="7" t="s">
        <v>30</v>
      </c>
      <c r="M19" s="7">
        <v>2.9</v>
      </c>
      <c r="N19" s="48"/>
    </row>
    <row r="20" spans="1:14" ht="12.75" customHeight="1" x14ac:dyDescent="0.25">
      <c r="A20" s="5">
        <v>18</v>
      </c>
      <c r="B20" s="7" t="s">
        <v>30</v>
      </c>
      <c r="C20" s="7" t="s">
        <v>30</v>
      </c>
      <c r="D20" s="7">
        <v>1.2</v>
      </c>
      <c r="E20" s="7">
        <v>19.2</v>
      </c>
      <c r="F20" s="7">
        <v>7.8</v>
      </c>
      <c r="G20" s="7" t="s">
        <v>30</v>
      </c>
      <c r="H20" s="7" t="s">
        <v>30</v>
      </c>
      <c r="I20" s="7" t="s">
        <v>30</v>
      </c>
      <c r="J20" s="7">
        <v>3.5</v>
      </c>
      <c r="K20" s="7">
        <v>0.2</v>
      </c>
      <c r="L20" s="7" t="s">
        <v>30</v>
      </c>
      <c r="M20" s="7">
        <v>5.4</v>
      </c>
      <c r="N20" s="48"/>
    </row>
    <row r="21" spans="1:14" ht="12.75" customHeight="1" x14ac:dyDescent="0.25">
      <c r="A21" s="5">
        <v>19</v>
      </c>
      <c r="B21" s="7" t="s">
        <v>30</v>
      </c>
      <c r="C21" s="7" t="s">
        <v>30</v>
      </c>
      <c r="D21" s="7" t="s">
        <v>30</v>
      </c>
      <c r="E21" s="7">
        <v>0.1</v>
      </c>
      <c r="F21" s="7">
        <v>0.30000000000000004</v>
      </c>
      <c r="G21" s="7" t="s">
        <v>30</v>
      </c>
      <c r="H21" s="7">
        <v>0.1</v>
      </c>
      <c r="I21" s="7">
        <v>0.1</v>
      </c>
      <c r="J21" s="7">
        <v>0.5</v>
      </c>
      <c r="K21" s="7" t="s">
        <v>30</v>
      </c>
      <c r="L21" s="7" t="s">
        <v>30</v>
      </c>
      <c r="M21" s="7">
        <v>4.0999999999999996</v>
      </c>
      <c r="N21" s="48"/>
    </row>
    <row r="22" spans="1:14" ht="12.75" customHeight="1" x14ac:dyDescent="0.25">
      <c r="A22" s="5">
        <v>20</v>
      </c>
      <c r="B22" s="7" t="s">
        <v>30</v>
      </c>
      <c r="C22" s="7" t="s">
        <v>30</v>
      </c>
      <c r="D22" s="7">
        <v>2.2000000000000002</v>
      </c>
      <c r="E22" s="7">
        <v>4.0999999999999996</v>
      </c>
      <c r="F22" s="7" t="s">
        <v>30</v>
      </c>
      <c r="G22" s="7" t="s">
        <v>30</v>
      </c>
      <c r="H22" s="7" t="s">
        <v>30</v>
      </c>
      <c r="I22" s="7">
        <v>0.1</v>
      </c>
      <c r="J22" s="7" t="s">
        <v>30</v>
      </c>
      <c r="K22" s="7" t="s">
        <v>30</v>
      </c>
      <c r="L22" s="7" t="s">
        <v>31</v>
      </c>
      <c r="M22" s="7">
        <v>5.5</v>
      </c>
      <c r="N22" s="48"/>
    </row>
    <row r="23" spans="1:14" ht="12.75" customHeight="1" x14ac:dyDescent="0.25">
      <c r="A23" s="5">
        <v>21</v>
      </c>
      <c r="B23" s="7" t="s">
        <v>30</v>
      </c>
      <c r="C23" s="7" t="s">
        <v>30</v>
      </c>
      <c r="D23" s="7">
        <v>1.6</v>
      </c>
      <c r="E23" s="7">
        <v>0.4</v>
      </c>
      <c r="F23" s="7">
        <v>0.60000000000000009</v>
      </c>
      <c r="G23" s="7" t="s">
        <v>30</v>
      </c>
      <c r="H23" s="7" t="s">
        <v>30</v>
      </c>
      <c r="I23" s="7">
        <v>1.1000000000000001</v>
      </c>
      <c r="J23" s="7">
        <v>5.6</v>
      </c>
      <c r="K23" s="7" t="s">
        <v>30</v>
      </c>
      <c r="L23" s="7" t="s">
        <v>30</v>
      </c>
      <c r="M23" s="7">
        <v>6.9</v>
      </c>
      <c r="N23" s="48"/>
    </row>
    <row r="24" spans="1:14" ht="12.75" customHeight="1" x14ac:dyDescent="0.25">
      <c r="A24" s="5">
        <v>22</v>
      </c>
      <c r="B24" s="7" t="s">
        <v>30</v>
      </c>
      <c r="C24" s="7" t="s">
        <v>30</v>
      </c>
      <c r="D24" s="7">
        <v>3.2</v>
      </c>
      <c r="E24" s="7">
        <v>6.3</v>
      </c>
      <c r="F24" s="7" t="s">
        <v>30</v>
      </c>
      <c r="G24" s="7" t="s">
        <v>30</v>
      </c>
      <c r="H24" s="7">
        <v>1.1000000000000001</v>
      </c>
      <c r="I24" s="7" t="s">
        <v>30</v>
      </c>
      <c r="J24" s="7" t="s">
        <v>30</v>
      </c>
      <c r="K24" s="7" t="s">
        <v>30</v>
      </c>
      <c r="L24" s="7" t="s">
        <v>30</v>
      </c>
      <c r="M24" s="7">
        <v>8.4</v>
      </c>
      <c r="N24" s="48"/>
    </row>
    <row r="25" spans="1:14" ht="12.75" customHeight="1" x14ac:dyDescent="0.25">
      <c r="A25" s="5">
        <v>23</v>
      </c>
      <c r="B25" s="7" t="s">
        <v>30</v>
      </c>
      <c r="C25" s="7">
        <v>0.7</v>
      </c>
      <c r="D25" s="7">
        <v>9.9</v>
      </c>
      <c r="E25" s="7">
        <v>0.5</v>
      </c>
      <c r="F25" s="7" t="s">
        <v>30</v>
      </c>
      <c r="G25" s="7">
        <v>0.2</v>
      </c>
      <c r="H25" s="7">
        <v>0.7</v>
      </c>
      <c r="I25" s="7" t="s">
        <v>30</v>
      </c>
      <c r="J25" s="7" t="s">
        <v>30</v>
      </c>
      <c r="K25" s="7" t="s">
        <v>30</v>
      </c>
      <c r="L25" s="7" t="s">
        <v>30</v>
      </c>
      <c r="M25" s="7">
        <v>4</v>
      </c>
      <c r="N25" s="48"/>
    </row>
    <row r="26" spans="1:14" ht="12.75" customHeight="1" x14ac:dyDescent="0.25">
      <c r="A26" s="5">
        <v>24</v>
      </c>
      <c r="B26" s="7">
        <v>7.7</v>
      </c>
      <c r="C26" s="7">
        <v>6.3</v>
      </c>
      <c r="D26" s="7">
        <v>1.6</v>
      </c>
      <c r="E26" s="7">
        <v>8.9</v>
      </c>
      <c r="F26" s="7" t="s">
        <v>30</v>
      </c>
      <c r="G26" s="7" t="s">
        <v>30</v>
      </c>
      <c r="H26" s="7" t="s">
        <v>30</v>
      </c>
      <c r="I26" s="7" t="s">
        <v>30</v>
      </c>
      <c r="J26" s="7">
        <v>0.2</v>
      </c>
      <c r="K26" s="7" t="s">
        <v>30</v>
      </c>
      <c r="L26" s="7">
        <v>9</v>
      </c>
      <c r="M26" s="7">
        <v>4.3</v>
      </c>
      <c r="N26" s="48"/>
    </row>
    <row r="27" spans="1:14" ht="12.75" customHeight="1" x14ac:dyDescent="0.25">
      <c r="A27" s="5">
        <v>25</v>
      </c>
      <c r="B27" s="7">
        <v>1</v>
      </c>
      <c r="C27" s="7">
        <v>6.9</v>
      </c>
      <c r="D27" s="7">
        <v>2.2000000000000002</v>
      </c>
      <c r="E27" s="7">
        <v>1.2</v>
      </c>
      <c r="F27" s="7" t="s">
        <v>30</v>
      </c>
      <c r="G27" s="7">
        <v>12.3</v>
      </c>
      <c r="H27" s="7">
        <v>3.2</v>
      </c>
      <c r="I27" s="7" t="s">
        <v>30</v>
      </c>
      <c r="J27" s="7" t="s">
        <v>30</v>
      </c>
      <c r="K27" s="7" t="s">
        <v>30</v>
      </c>
      <c r="L27" s="7">
        <v>9.1</v>
      </c>
      <c r="M27" s="7">
        <v>3.4</v>
      </c>
      <c r="N27" s="48"/>
    </row>
    <row r="28" spans="1:14" ht="12.75" customHeight="1" x14ac:dyDescent="0.25">
      <c r="A28" s="5">
        <v>26</v>
      </c>
      <c r="B28" s="7">
        <v>0.30000000000000004</v>
      </c>
      <c r="C28" s="7">
        <v>0.5</v>
      </c>
      <c r="D28" s="7">
        <v>3.9</v>
      </c>
      <c r="E28" s="7">
        <v>0.4</v>
      </c>
      <c r="F28" s="7" t="s">
        <v>30</v>
      </c>
      <c r="G28" s="7" t="s">
        <v>30</v>
      </c>
      <c r="H28" s="7" t="s">
        <v>30</v>
      </c>
      <c r="I28" s="7" t="s">
        <v>30</v>
      </c>
      <c r="J28" s="7" t="s">
        <v>30</v>
      </c>
      <c r="K28" s="7" t="s">
        <v>30</v>
      </c>
      <c r="L28" s="7">
        <v>23.5</v>
      </c>
      <c r="M28" s="7">
        <v>0.1</v>
      </c>
      <c r="N28" s="48"/>
    </row>
    <row r="29" spans="1:14" ht="12.75" customHeight="1" x14ac:dyDescent="0.25">
      <c r="A29" s="5">
        <v>27</v>
      </c>
      <c r="B29" s="7">
        <v>0.1</v>
      </c>
      <c r="C29" s="7">
        <v>6</v>
      </c>
      <c r="D29" s="7">
        <v>2.8</v>
      </c>
      <c r="E29" s="7" t="s">
        <v>30</v>
      </c>
      <c r="F29" s="7">
        <v>7</v>
      </c>
      <c r="G29" s="7" t="s">
        <v>30</v>
      </c>
      <c r="H29" s="7" t="s">
        <v>30</v>
      </c>
      <c r="I29" s="7" t="s">
        <v>30</v>
      </c>
      <c r="J29" s="7" t="s">
        <v>30</v>
      </c>
      <c r="K29" s="7" t="s">
        <v>30</v>
      </c>
      <c r="L29" s="7">
        <v>5.4</v>
      </c>
      <c r="M29" s="7" t="s">
        <v>31</v>
      </c>
      <c r="N29" s="48"/>
    </row>
    <row r="30" spans="1:14" ht="12.75" customHeight="1" x14ac:dyDescent="0.25">
      <c r="A30" s="5">
        <v>28</v>
      </c>
      <c r="B30" s="7">
        <v>0.2</v>
      </c>
      <c r="C30" s="7">
        <v>0.7</v>
      </c>
      <c r="D30" s="7" t="s">
        <v>30</v>
      </c>
      <c r="E30" s="7" t="s">
        <v>30</v>
      </c>
      <c r="F30" s="7">
        <v>5.3</v>
      </c>
      <c r="G30" s="7" t="s">
        <v>30</v>
      </c>
      <c r="H30" s="7" t="s">
        <v>30</v>
      </c>
      <c r="I30" s="7" t="s">
        <v>30</v>
      </c>
      <c r="J30" s="7" t="s">
        <v>30</v>
      </c>
      <c r="K30" s="7" t="s">
        <v>30</v>
      </c>
      <c r="L30" s="7" t="s">
        <v>30</v>
      </c>
      <c r="M30" s="7" t="s">
        <v>30</v>
      </c>
      <c r="N30" s="48"/>
    </row>
    <row r="31" spans="1:14" ht="12.75" customHeight="1" x14ac:dyDescent="0.25">
      <c r="A31" s="5">
        <v>29</v>
      </c>
      <c r="B31" s="7">
        <v>3</v>
      </c>
      <c r="C31" s="7" t="s">
        <v>15</v>
      </c>
      <c r="D31" s="7">
        <v>3.3</v>
      </c>
      <c r="E31" s="7">
        <v>0.4</v>
      </c>
      <c r="F31" s="7">
        <v>0.2</v>
      </c>
      <c r="G31" s="7" t="s">
        <v>30</v>
      </c>
      <c r="H31" s="7" t="s">
        <v>30</v>
      </c>
      <c r="I31" s="7" t="s">
        <v>30</v>
      </c>
      <c r="J31" s="7" t="s">
        <v>30</v>
      </c>
      <c r="K31" s="7" t="s">
        <v>30</v>
      </c>
      <c r="L31" s="7" t="s">
        <v>30</v>
      </c>
      <c r="M31" s="7" t="s">
        <v>30</v>
      </c>
      <c r="N31" s="48"/>
    </row>
    <row r="32" spans="1:14" ht="12.75" customHeight="1" x14ac:dyDescent="0.25">
      <c r="A32" s="5">
        <v>30</v>
      </c>
      <c r="B32" s="7">
        <v>0.7</v>
      </c>
      <c r="C32" s="7" t="s">
        <v>15</v>
      </c>
      <c r="D32" s="7">
        <v>1.3</v>
      </c>
      <c r="E32" s="7">
        <v>3.5</v>
      </c>
      <c r="F32" s="7">
        <v>1.2</v>
      </c>
      <c r="G32" s="7">
        <v>15.7</v>
      </c>
      <c r="H32" s="7" t="s">
        <v>30</v>
      </c>
      <c r="I32" s="7" t="s">
        <v>30</v>
      </c>
      <c r="J32" s="7" t="s">
        <v>30</v>
      </c>
      <c r="K32" s="7" t="s">
        <v>30</v>
      </c>
      <c r="L32" s="7" t="s">
        <v>30</v>
      </c>
      <c r="M32" s="7" t="s">
        <v>30</v>
      </c>
      <c r="N32" s="48"/>
    </row>
    <row r="33" spans="1:14" ht="12.75" customHeight="1" x14ac:dyDescent="0.25">
      <c r="A33" s="5">
        <v>31</v>
      </c>
      <c r="B33" s="7">
        <v>18.7</v>
      </c>
      <c r="C33" s="7" t="s">
        <v>15</v>
      </c>
      <c r="D33" s="7">
        <v>0.60000000000000009</v>
      </c>
      <c r="E33" s="7" t="s">
        <v>15</v>
      </c>
      <c r="F33" s="7">
        <v>3.5</v>
      </c>
      <c r="G33" s="7" t="s">
        <v>15</v>
      </c>
      <c r="H33" s="7">
        <v>6.5</v>
      </c>
      <c r="I33" s="7" t="s">
        <v>30</v>
      </c>
      <c r="J33" s="7" t="s">
        <v>15</v>
      </c>
      <c r="K33" s="7">
        <v>0.2</v>
      </c>
      <c r="L33" s="7" t="s">
        <v>15</v>
      </c>
      <c r="M33" s="7" t="s">
        <v>30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75.200000000000017</v>
      </c>
      <c r="C35" s="10">
        <f t="shared" si="0"/>
        <v>60.5</v>
      </c>
      <c r="D35" s="10">
        <f t="shared" si="0"/>
        <v>42.9</v>
      </c>
      <c r="E35" s="10">
        <f t="shared" si="0"/>
        <v>112.30000000000003</v>
      </c>
      <c r="F35" s="10">
        <f t="shared" si="0"/>
        <v>81.5</v>
      </c>
      <c r="G35" s="10">
        <f t="shared" si="0"/>
        <v>49.5</v>
      </c>
      <c r="H35" s="10">
        <f t="shared" si="0"/>
        <v>23.099999999999998</v>
      </c>
      <c r="I35" s="10">
        <f t="shared" si="0"/>
        <v>13.799999999999999</v>
      </c>
      <c r="J35" s="10">
        <f t="shared" si="0"/>
        <v>82.899999999999991</v>
      </c>
      <c r="K35" s="10">
        <f t="shared" si="0"/>
        <v>64.899999999999991</v>
      </c>
      <c r="L35" s="10">
        <f t="shared" si="0"/>
        <v>48.6</v>
      </c>
      <c r="M35" s="10">
        <f t="shared" si="0"/>
        <v>82.5</v>
      </c>
      <c r="N35" s="11">
        <f>SUM(B35:M35)</f>
        <v>737.7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3618-6489-45F8-AA76-5757E666A93A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30</v>
      </c>
      <c r="C3" s="7" t="s">
        <v>30</v>
      </c>
      <c r="D3" s="7">
        <v>1.4</v>
      </c>
      <c r="E3" s="7">
        <v>1.9</v>
      </c>
      <c r="F3" s="7">
        <v>0.30000000000000004</v>
      </c>
      <c r="G3" s="7" t="s">
        <v>30</v>
      </c>
      <c r="H3" s="7" t="s">
        <v>30</v>
      </c>
      <c r="I3" s="7" t="s">
        <v>30</v>
      </c>
      <c r="J3" s="7">
        <v>0.5</v>
      </c>
      <c r="K3" s="7" t="s">
        <v>30</v>
      </c>
      <c r="L3" s="7" t="s">
        <v>30</v>
      </c>
      <c r="M3" s="7" t="s">
        <v>30</v>
      </c>
      <c r="N3" s="48"/>
    </row>
    <row r="4" spans="1:14" ht="12.75" customHeight="1" x14ac:dyDescent="0.25">
      <c r="A4" s="5">
        <v>2</v>
      </c>
      <c r="B4" s="7">
        <v>6.2</v>
      </c>
      <c r="C4" s="7" t="s">
        <v>30</v>
      </c>
      <c r="D4" s="7">
        <v>10.7</v>
      </c>
      <c r="E4" s="7" t="s">
        <v>30</v>
      </c>
      <c r="F4" s="7">
        <v>3.2</v>
      </c>
      <c r="G4" s="7">
        <v>0.30000000000000004</v>
      </c>
      <c r="H4" s="7" t="s">
        <v>30</v>
      </c>
      <c r="I4" s="7">
        <v>0.60000000000000009</v>
      </c>
      <c r="J4" s="7" t="s">
        <v>36</v>
      </c>
      <c r="K4" s="7">
        <v>21.5</v>
      </c>
      <c r="L4" s="7" t="s">
        <v>30</v>
      </c>
      <c r="M4" s="7" t="s">
        <v>30</v>
      </c>
      <c r="N4" s="48"/>
    </row>
    <row r="5" spans="1:14" ht="12.75" customHeight="1" x14ac:dyDescent="0.25">
      <c r="A5" s="5">
        <v>3</v>
      </c>
      <c r="B5" s="7">
        <v>2.2999999999999998</v>
      </c>
      <c r="C5" s="7" t="s">
        <v>30</v>
      </c>
      <c r="D5" s="7">
        <v>1.7000000000000002</v>
      </c>
      <c r="E5" s="7" t="s">
        <v>31</v>
      </c>
      <c r="F5" s="7">
        <v>1.8</v>
      </c>
      <c r="G5" s="7" t="s">
        <v>30</v>
      </c>
      <c r="H5" s="7" t="s">
        <v>30</v>
      </c>
      <c r="I5" s="7" t="s">
        <v>30</v>
      </c>
      <c r="J5" s="7" t="s">
        <v>30</v>
      </c>
      <c r="K5" s="7">
        <v>0.30000000000000004</v>
      </c>
      <c r="L5" s="7" t="s">
        <v>31</v>
      </c>
      <c r="M5" s="7" t="s">
        <v>30</v>
      </c>
      <c r="N5" s="48"/>
    </row>
    <row r="6" spans="1:14" ht="12.75" customHeight="1" x14ac:dyDescent="0.25">
      <c r="A6" s="5">
        <v>4</v>
      </c>
      <c r="B6" s="7">
        <v>4.8</v>
      </c>
      <c r="C6" s="7" t="s">
        <v>30</v>
      </c>
      <c r="D6" s="7" t="s">
        <v>30</v>
      </c>
      <c r="E6" s="7" t="s">
        <v>30</v>
      </c>
      <c r="F6" s="7">
        <v>0.60000000000000009</v>
      </c>
      <c r="G6" s="7" t="s">
        <v>30</v>
      </c>
      <c r="H6" s="7" t="s">
        <v>30</v>
      </c>
      <c r="I6" s="7">
        <v>0.30000000000000004</v>
      </c>
      <c r="J6" s="7" t="s">
        <v>30</v>
      </c>
      <c r="K6" s="7">
        <v>29.3</v>
      </c>
      <c r="L6" s="7">
        <v>0.60000000000000009</v>
      </c>
      <c r="M6" s="7">
        <v>0.4</v>
      </c>
      <c r="N6" s="48"/>
    </row>
    <row r="7" spans="1:14" ht="12.75" customHeight="1" x14ac:dyDescent="0.25">
      <c r="A7" s="5">
        <v>5</v>
      </c>
      <c r="B7" s="7">
        <v>11.8</v>
      </c>
      <c r="C7" s="7">
        <v>1.9</v>
      </c>
      <c r="D7" s="7" t="s">
        <v>30</v>
      </c>
      <c r="E7" s="7">
        <v>3.5</v>
      </c>
      <c r="F7" s="7">
        <v>3.6</v>
      </c>
      <c r="G7" s="7" t="s">
        <v>30</v>
      </c>
      <c r="H7" s="7" t="s">
        <v>30</v>
      </c>
      <c r="I7" s="7" t="s">
        <v>30</v>
      </c>
      <c r="J7" s="7">
        <v>3.2</v>
      </c>
      <c r="K7" s="7">
        <v>0.30000000000000004</v>
      </c>
      <c r="L7" s="7" t="s">
        <v>30</v>
      </c>
      <c r="M7" s="7">
        <v>8.6999999999999993</v>
      </c>
      <c r="N7" s="48"/>
    </row>
    <row r="8" spans="1:14" ht="12.75" customHeight="1" x14ac:dyDescent="0.25">
      <c r="A8" s="5">
        <v>6</v>
      </c>
      <c r="B8" s="7" t="s">
        <v>30</v>
      </c>
      <c r="C8" s="7">
        <v>1.9</v>
      </c>
      <c r="D8" s="7" t="s">
        <v>30</v>
      </c>
      <c r="E8" s="7">
        <v>5.4</v>
      </c>
      <c r="F8" s="7" t="s">
        <v>30</v>
      </c>
      <c r="G8" s="7" t="s">
        <v>30</v>
      </c>
      <c r="H8" s="7" t="s">
        <v>30</v>
      </c>
      <c r="I8" s="7" t="s">
        <v>30</v>
      </c>
      <c r="J8" s="7">
        <v>0.2</v>
      </c>
      <c r="K8" s="7">
        <v>0.5</v>
      </c>
      <c r="L8" s="7" t="s">
        <v>30</v>
      </c>
      <c r="M8" s="7" t="s">
        <v>30</v>
      </c>
      <c r="N8" s="48"/>
    </row>
    <row r="9" spans="1:14" ht="12.75" customHeight="1" x14ac:dyDescent="0.25">
      <c r="A9" s="5">
        <v>7</v>
      </c>
      <c r="B9" s="7">
        <v>0.1</v>
      </c>
      <c r="C9" s="7">
        <v>8.9</v>
      </c>
      <c r="D9" s="7" t="s">
        <v>30</v>
      </c>
      <c r="E9" s="7">
        <v>4.5</v>
      </c>
      <c r="F9" s="7" t="s">
        <v>30</v>
      </c>
      <c r="G9" s="7" t="s">
        <v>30</v>
      </c>
      <c r="H9" s="7" t="s">
        <v>30</v>
      </c>
      <c r="I9" s="7" t="s">
        <v>30</v>
      </c>
      <c r="J9" s="7" t="s">
        <v>30</v>
      </c>
      <c r="K9" s="7">
        <v>3.5</v>
      </c>
      <c r="L9" s="7">
        <v>1.4</v>
      </c>
      <c r="M9" s="7">
        <v>15.8</v>
      </c>
      <c r="N9" s="48"/>
    </row>
    <row r="10" spans="1:14" ht="12.75" customHeight="1" x14ac:dyDescent="0.25">
      <c r="A10" s="5">
        <v>8</v>
      </c>
      <c r="B10" s="7">
        <v>0.5</v>
      </c>
      <c r="C10" s="7" t="s">
        <v>30</v>
      </c>
      <c r="D10" s="7">
        <v>0.7</v>
      </c>
      <c r="E10" s="7">
        <v>0.30000000000000004</v>
      </c>
      <c r="F10" s="7" t="s">
        <v>30</v>
      </c>
      <c r="G10" s="7" t="s">
        <v>30</v>
      </c>
      <c r="H10" s="7" t="s">
        <v>30</v>
      </c>
      <c r="I10" s="7" t="s">
        <v>30</v>
      </c>
      <c r="J10" s="7" t="s">
        <v>30</v>
      </c>
      <c r="K10" s="7" t="s">
        <v>30</v>
      </c>
      <c r="L10" s="7">
        <v>7</v>
      </c>
      <c r="M10" s="7">
        <v>23.2</v>
      </c>
      <c r="N10" s="48"/>
    </row>
    <row r="11" spans="1:14" ht="12.75" customHeight="1" x14ac:dyDescent="0.25">
      <c r="A11" s="5">
        <v>9</v>
      </c>
      <c r="B11" s="7">
        <v>0.1</v>
      </c>
      <c r="C11" s="7">
        <v>0.1</v>
      </c>
      <c r="D11" s="7">
        <v>11.6</v>
      </c>
      <c r="E11" s="7" t="s">
        <v>30</v>
      </c>
      <c r="F11" s="7" t="s">
        <v>30</v>
      </c>
      <c r="G11" s="7" t="s">
        <v>30</v>
      </c>
      <c r="H11" s="7">
        <v>0.30000000000000004</v>
      </c>
      <c r="I11" s="7" t="s">
        <v>30</v>
      </c>
      <c r="J11" s="7" t="s">
        <v>30</v>
      </c>
      <c r="K11" s="7" t="s">
        <v>30</v>
      </c>
      <c r="L11" s="7" t="s">
        <v>31</v>
      </c>
      <c r="M11" s="7">
        <v>13.2</v>
      </c>
      <c r="N11" s="48"/>
    </row>
    <row r="12" spans="1:14" ht="12.75" customHeight="1" x14ac:dyDescent="0.25">
      <c r="A12" s="5">
        <v>10</v>
      </c>
      <c r="B12" s="7">
        <v>4</v>
      </c>
      <c r="C12" s="7">
        <v>0.30000000000000004</v>
      </c>
      <c r="D12" s="7">
        <v>1.8</v>
      </c>
      <c r="E12" s="7">
        <v>0.2</v>
      </c>
      <c r="F12" s="7" t="s">
        <v>30</v>
      </c>
      <c r="G12" s="7">
        <v>0.2</v>
      </c>
      <c r="H12" s="7" t="s">
        <v>30</v>
      </c>
      <c r="I12" s="7" t="s">
        <v>30</v>
      </c>
      <c r="J12" s="7" t="s">
        <v>30</v>
      </c>
      <c r="K12" s="7">
        <v>2.6</v>
      </c>
      <c r="L12" s="7">
        <v>0.8</v>
      </c>
      <c r="M12" s="7">
        <v>0.2</v>
      </c>
      <c r="N12" s="48"/>
    </row>
    <row r="13" spans="1:14" ht="12.75" customHeight="1" x14ac:dyDescent="0.25">
      <c r="A13" s="5">
        <v>11</v>
      </c>
      <c r="B13" s="7" t="s">
        <v>30</v>
      </c>
      <c r="C13" s="7" t="s">
        <v>30</v>
      </c>
      <c r="D13" s="7">
        <v>4</v>
      </c>
      <c r="E13" s="7" t="s">
        <v>30</v>
      </c>
      <c r="F13" s="7" t="s">
        <v>30</v>
      </c>
      <c r="G13" s="7">
        <v>5.4</v>
      </c>
      <c r="H13" s="7" t="s">
        <v>30</v>
      </c>
      <c r="I13" s="7" t="s">
        <v>30</v>
      </c>
      <c r="J13" s="7" t="s">
        <v>30</v>
      </c>
      <c r="K13" s="7">
        <v>9.5</v>
      </c>
      <c r="L13" s="7">
        <v>2.8</v>
      </c>
      <c r="M13" s="7">
        <v>2.7</v>
      </c>
      <c r="N13" s="48"/>
    </row>
    <row r="14" spans="1:14" ht="12.75" customHeight="1" x14ac:dyDescent="0.25">
      <c r="A14" s="5">
        <v>12</v>
      </c>
      <c r="B14" s="7" t="s">
        <v>30</v>
      </c>
      <c r="C14" s="7">
        <v>10.4</v>
      </c>
      <c r="D14" s="7">
        <v>0.30000000000000004</v>
      </c>
      <c r="E14" s="7" t="s">
        <v>30</v>
      </c>
      <c r="F14" s="7" t="s">
        <v>30</v>
      </c>
      <c r="G14" s="7">
        <v>1.4</v>
      </c>
      <c r="H14" s="7" t="s">
        <v>30</v>
      </c>
      <c r="I14" s="7" t="s">
        <v>30</v>
      </c>
      <c r="J14" s="7" t="s">
        <v>30</v>
      </c>
      <c r="K14" s="7">
        <v>13.2</v>
      </c>
      <c r="L14" s="7">
        <v>3.8</v>
      </c>
      <c r="M14" s="7">
        <v>3.3</v>
      </c>
      <c r="N14" s="48"/>
    </row>
    <row r="15" spans="1:14" ht="12.75" customHeight="1" x14ac:dyDescent="0.25">
      <c r="A15" s="5">
        <v>13</v>
      </c>
      <c r="B15" s="7" t="s">
        <v>30</v>
      </c>
      <c r="C15" s="7">
        <v>4.2</v>
      </c>
      <c r="D15" s="7" t="s">
        <v>31</v>
      </c>
      <c r="E15" s="7" t="s">
        <v>30</v>
      </c>
      <c r="F15" s="7" t="s">
        <v>30</v>
      </c>
      <c r="G15" s="7" t="s">
        <v>30</v>
      </c>
      <c r="H15" s="7">
        <v>1.1000000000000001</v>
      </c>
      <c r="I15" s="7">
        <v>4</v>
      </c>
      <c r="J15" s="7" t="s">
        <v>30</v>
      </c>
      <c r="K15" s="7">
        <v>14.9</v>
      </c>
      <c r="L15" s="7">
        <v>0.30000000000000004</v>
      </c>
      <c r="M15" s="7" t="s">
        <v>30</v>
      </c>
      <c r="N15" s="48"/>
    </row>
    <row r="16" spans="1:14" ht="12.75" customHeight="1" x14ac:dyDescent="0.25">
      <c r="A16" s="5">
        <v>14</v>
      </c>
      <c r="B16" s="7" t="s">
        <v>30</v>
      </c>
      <c r="C16" s="7" t="s">
        <v>30</v>
      </c>
      <c r="D16" s="7" t="s">
        <v>30</v>
      </c>
      <c r="E16" s="7" t="s">
        <v>30</v>
      </c>
      <c r="F16" s="7" t="s">
        <v>30</v>
      </c>
      <c r="G16" s="7" t="s">
        <v>30</v>
      </c>
      <c r="H16" s="7">
        <v>5.8</v>
      </c>
      <c r="I16" s="7">
        <v>10.8</v>
      </c>
      <c r="J16" s="7" t="s">
        <v>30</v>
      </c>
      <c r="K16" s="7">
        <v>0.1</v>
      </c>
      <c r="L16" s="7">
        <v>14.1</v>
      </c>
      <c r="M16" s="7">
        <v>11.6</v>
      </c>
      <c r="N16" s="48"/>
    </row>
    <row r="17" spans="1:14" ht="12.75" customHeight="1" x14ac:dyDescent="0.25">
      <c r="A17" s="5">
        <v>15</v>
      </c>
      <c r="B17" s="7" t="s">
        <v>30</v>
      </c>
      <c r="C17" s="7">
        <v>0.60000000000000009</v>
      </c>
      <c r="D17" s="7">
        <v>10.8</v>
      </c>
      <c r="E17" s="7" t="s">
        <v>30</v>
      </c>
      <c r="F17" s="7">
        <v>0.5</v>
      </c>
      <c r="G17" s="7">
        <v>2.4</v>
      </c>
      <c r="H17" s="7">
        <v>3</v>
      </c>
      <c r="I17" s="7" t="s">
        <v>31</v>
      </c>
      <c r="J17" s="7" t="s">
        <v>30</v>
      </c>
      <c r="K17" s="7" t="s">
        <v>30</v>
      </c>
      <c r="L17" s="7">
        <v>10.3</v>
      </c>
      <c r="M17" s="7">
        <v>0.2</v>
      </c>
      <c r="N17" s="48"/>
    </row>
    <row r="18" spans="1:14" ht="12.75" customHeight="1" x14ac:dyDescent="0.25">
      <c r="A18" s="5">
        <v>16</v>
      </c>
      <c r="B18" s="7" t="s">
        <v>30</v>
      </c>
      <c r="C18" s="7">
        <v>0.1</v>
      </c>
      <c r="D18" s="7">
        <v>0.4</v>
      </c>
      <c r="E18" s="7" t="s">
        <v>30</v>
      </c>
      <c r="F18" s="7" t="s">
        <v>30</v>
      </c>
      <c r="G18" s="7" t="s">
        <v>30</v>
      </c>
      <c r="H18" s="7" t="s">
        <v>30</v>
      </c>
      <c r="I18" s="7">
        <v>6.9</v>
      </c>
      <c r="J18" s="7" t="s">
        <v>30</v>
      </c>
      <c r="K18" s="7">
        <v>8.4</v>
      </c>
      <c r="L18" s="7">
        <v>0.7</v>
      </c>
      <c r="M18" s="7">
        <v>0.8</v>
      </c>
      <c r="N18" s="48"/>
    </row>
    <row r="19" spans="1:14" ht="12.75" customHeight="1" x14ac:dyDescent="0.25">
      <c r="A19" s="5">
        <v>17</v>
      </c>
      <c r="B19" s="7" t="s">
        <v>30</v>
      </c>
      <c r="C19" s="7">
        <v>2.6</v>
      </c>
      <c r="D19" s="7">
        <v>0.1</v>
      </c>
      <c r="E19" s="7" t="s">
        <v>30</v>
      </c>
      <c r="F19" s="7">
        <v>4.5</v>
      </c>
      <c r="G19" s="7">
        <v>5</v>
      </c>
      <c r="H19" s="7" t="s">
        <v>30</v>
      </c>
      <c r="I19" s="7">
        <v>0.7</v>
      </c>
      <c r="J19" s="7" t="s">
        <v>30</v>
      </c>
      <c r="K19" s="7">
        <v>12.1</v>
      </c>
      <c r="L19" s="7">
        <v>1</v>
      </c>
      <c r="M19" s="7">
        <v>0.60000000000000009</v>
      </c>
      <c r="N19" s="48"/>
    </row>
    <row r="20" spans="1:14" ht="12.75" customHeight="1" x14ac:dyDescent="0.25">
      <c r="A20" s="5">
        <v>18</v>
      </c>
      <c r="B20" s="7" t="s">
        <v>30</v>
      </c>
      <c r="C20" s="7" t="s">
        <v>30</v>
      </c>
      <c r="D20" s="7">
        <v>0.60000000000000009</v>
      </c>
      <c r="E20" s="7" t="s">
        <v>30</v>
      </c>
      <c r="F20" s="7" t="s">
        <v>30</v>
      </c>
      <c r="G20" s="7">
        <v>11</v>
      </c>
      <c r="H20" s="7" t="s">
        <v>30</v>
      </c>
      <c r="I20" s="7">
        <v>8.3000000000000007</v>
      </c>
      <c r="J20" s="7" t="s">
        <v>30</v>
      </c>
      <c r="K20" s="7">
        <v>1.9</v>
      </c>
      <c r="L20" s="7">
        <v>1.4</v>
      </c>
      <c r="M20" s="7" t="s">
        <v>30</v>
      </c>
      <c r="N20" s="48"/>
    </row>
    <row r="21" spans="1:14" ht="12.75" customHeight="1" x14ac:dyDescent="0.25">
      <c r="A21" s="5">
        <v>19</v>
      </c>
      <c r="B21" s="7">
        <v>0.60000000000000009</v>
      </c>
      <c r="C21" s="7" t="s">
        <v>30</v>
      </c>
      <c r="D21" s="7">
        <v>1</v>
      </c>
      <c r="E21" s="7" t="s">
        <v>30</v>
      </c>
      <c r="F21" s="7" t="s">
        <v>30</v>
      </c>
      <c r="G21" s="7">
        <v>1.5</v>
      </c>
      <c r="H21" s="7" t="s">
        <v>30</v>
      </c>
      <c r="I21" s="7">
        <v>5.3</v>
      </c>
      <c r="J21" s="7">
        <v>5.8</v>
      </c>
      <c r="K21" s="7" t="s">
        <v>30</v>
      </c>
      <c r="L21" s="7" t="s">
        <v>30</v>
      </c>
      <c r="M21" s="7">
        <v>14</v>
      </c>
      <c r="N21" s="48"/>
    </row>
    <row r="22" spans="1:14" ht="12.75" customHeight="1" x14ac:dyDescent="0.25">
      <c r="A22" s="5">
        <v>20</v>
      </c>
      <c r="B22" s="7">
        <v>1</v>
      </c>
      <c r="C22" s="7" t="s">
        <v>30</v>
      </c>
      <c r="D22" s="7">
        <v>2.1</v>
      </c>
      <c r="E22" s="7" t="s">
        <v>30</v>
      </c>
      <c r="F22" s="7">
        <v>0.9</v>
      </c>
      <c r="G22" s="7">
        <v>0.2</v>
      </c>
      <c r="H22" s="7" t="s">
        <v>30</v>
      </c>
      <c r="I22" s="7" t="s">
        <v>30</v>
      </c>
      <c r="J22" s="7">
        <v>8.1999999999999993</v>
      </c>
      <c r="K22" s="7">
        <v>1.4</v>
      </c>
      <c r="L22" s="7">
        <v>1.6</v>
      </c>
      <c r="M22" s="7" t="s">
        <v>31</v>
      </c>
      <c r="N22" s="48"/>
    </row>
    <row r="23" spans="1:14" ht="12.75" customHeight="1" x14ac:dyDescent="0.25">
      <c r="A23" s="5">
        <v>21</v>
      </c>
      <c r="B23" s="7">
        <v>2.8</v>
      </c>
      <c r="C23" s="7" t="s">
        <v>30</v>
      </c>
      <c r="D23" s="7">
        <v>0.4</v>
      </c>
      <c r="E23" s="7" t="s">
        <v>30</v>
      </c>
      <c r="F23" s="7">
        <v>6.9</v>
      </c>
      <c r="G23" s="7">
        <v>2.4</v>
      </c>
      <c r="H23" s="7" t="s">
        <v>30</v>
      </c>
      <c r="I23" s="7">
        <v>0.5</v>
      </c>
      <c r="J23" s="7">
        <v>4.3</v>
      </c>
      <c r="K23" s="7">
        <v>6</v>
      </c>
      <c r="L23" s="7">
        <v>10</v>
      </c>
      <c r="M23" s="7">
        <v>0.2</v>
      </c>
      <c r="N23" s="48"/>
    </row>
    <row r="24" spans="1:14" ht="12.75" customHeight="1" x14ac:dyDescent="0.25">
      <c r="A24" s="5">
        <v>22</v>
      </c>
      <c r="B24" s="7">
        <v>1.7000000000000002</v>
      </c>
      <c r="C24" s="7" t="s">
        <v>30</v>
      </c>
      <c r="D24" s="7" t="s">
        <v>30</v>
      </c>
      <c r="E24" s="7" t="s">
        <v>43</v>
      </c>
      <c r="F24" s="7">
        <v>0.1</v>
      </c>
      <c r="G24" s="7">
        <v>4.5999999999999996</v>
      </c>
      <c r="H24" s="7" t="s">
        <v>30</v>
      </c>
      <c r="I24" s="7" t="s">
        <v>30</v>
      </c>
      <c r="J24" s="7">
        <v>13.7</v>
      </c>
      <c r="K24" s="7">
        <v>4.8</v>
      </c>
      <c r="L24" s="7">
        <v>5.7</v>
      </c>
      <c r="M24" s="7" t="s">
        <v>30</v>
      </c>
      <c r="N24" s="48"/>
    </row>
    <row r="25" spans="1:14" ht="12.75" customHeight="1" x14ac:dyDescent="0.25">
      <c r="A25" s="5">
        <v>23</v>
      </c>
      <c r="B25" s="7" t="s">
        <v>31</v>
      </c>
      <c r="C25" s="7" t="s">
        <v>30</v>
      </c>
      <c r="D25" s="7" t="s">
        <v>30</v>
      </c>
      <c r="E25" s="7" t="s">
        <v>30</v>
      </c>
      <c r="F25" s="7">
        <v>0.1</v>
      </c>
      <c r="G25" s="7">
        <v>8.4</v>
      </c>
      <c r="H25" s="7">
        <v>0.2</v>
      </c>
      <c r="I25" s="7" t="s">
        <v>30</v>
      </c>
      <c r="J25" s="7">
        <v>24.2</v>
      </c>
      <c r="K25" s="7" t="s">
        <v>30</v>
      </c>
      <c r="L25" s="7">
        <v>3.6</v>
      </c>
      <c r="M25" s="7" t="s">
        <v>30</v>
      </c>
      <c r="N25" s="48"/>
    </row>
    <row r="26" spans="1:14" ht="12.75" customHeight="1" x14ac:dyDescent="0.25">
      <c r="A26" s="5">
        <v>24</v>
      </c>
      <c r="B26" s="7">
        <v>1.6</v>
      </c>
      <c r="C26" s="7" t="s">
        <v>30</v>
      </c>
      <c r="D26" s="7" t="s">
        <v>30</v>
      </c>
      <c r="E26" s="7" t="s">
        <v>30</v>
      </c>
      <c r="F26" s="7" t="s">
        <v>30</v>
      </c>
      <c r="G26" s="7" t="s">
        <v>30</v>
      </c>
      <c r="H26" s="7" t="s">
        <v>30</v>
      </c>
      <c r="I26" s="7">
        <v>4.5999999999999996</v>
      </c>
      <c r="J26" s="7">
        <v>5.2</v>
      </c>
      <c r="K26" s="7">
        <v>5.4</v>
      </c>
      <c r="L26" s="7">
        <v>12.1</v>
      </c>
      <c r="M26" s="49"/>
      <c r="N26" s="48"/>
    </row>
    <row r="27" spans="1:14" ht="12.75" customHeight="1" x14ac:dyDescent="0.25">
      <c r="A27" s="5">
        <v>25</v>
      </c>
      <c r="B27" s="7">
        <v>4.0999999999999996</v>
      </c>
      <c r="C27" s="7" t="s">
        <v>30</v>
      </c>
      <c r="D27" s="7" t="s">
        <v>30</v>
      </c>
      <c r="E27" s="7" t="s">
        <v>30</v>
      </c>
      <c r="F27" s="7" t="s">
        <v>30</v>
      </c>
      <c r="G27" s="7">
        <v>14.1</v>
      </c>
      <c r="H27" s="7" t="s">
        <v>30</v>
      </c>
      <c r="I27" s="7" t="s">
        <v>30</v>
      </c>
      <c r="J27" s="7">
        <v>2.6</v>
      </c>
      <c r="K27" s="7">
        <v>0.30000000000000004</v>
      </c>
      <c r="L27" s="7">
        <v>7.6</v>
      </c>
      <c r="M27" s="49"/>
      <c r="N27" s="48"/>
    </row>
    <row r="28" spans="1:14" ht="12.75" customHeight="1" x14ac:dyDescent="0.25">
      <c r="A28" s="5">
        <v>26</v>
      </c>
      <c r="B28" s="7">
        <v>1.3</v>
      </c>
      <c r="C28" s="7">
        <v>1</v>
      </c>
      <c r="D28" s="7" t="s">
        <v>30</v>
      </c>
      <c r="E28" s="7" t="s">
        <v>30</v>
      </c>
      <c r="F28" s="7">
        <v>9.5</v>
      </c>
      <c r="G28" s="7">
        <v>0.1</v>
      </c>
      <c r="H28" s="7">
        <v>0.4</v>
      </c>
      <c r="I28" s="7">
        <v>2.2999999999999998</v>
      </c>
      <c r="J28" s="7">
        <v>2.5</v>
      </c>
      <c r="K28" s="7">
        <v>0.4</v>
      </c>
      <c r="L28" s="7">
        <v>10.5</v>
      </c>
      <c r="M28" s="49">
        <v>2.5</v>
      </c>
      <c r="N28" s="48"/>
    </row>
    <row r="29" spans="1:14" ht="12.75" customHeight="1" x14ac:dyDescent="0.25">
      <c r="A29" s="5">
        <v>27</v>
      </c>
      <c r="B29" s="7" t="s">
        <v>30</v>
      </c>
      <c r="C29" s="7">
        <v>0.7</v>
      </c>
      <c r="D29" s="7" t="s">
        <v>30</v>
      </c>
      <c r="E29" s="7" t="s">
        <v>30</v>
      </c>
      <c r="F29" s="7">
        <v>1</v>
      </c>
      <c r="G29" s="7">
        <v>0.5</v>
      </c>
      <c r="H29" s="7" t="s">
        <v>30</v>
      </c>
      <c r="I29" s="7">
        <v>1.1000000000000001</v>
      </c>
      <c r="J29" s="7">
        <v>2</v>
      </c>
      <c r="K29" s="7" t="s">
        <v>30</v>
      </c>
      <c r="L29" s="7" t="s">
        <v>30</v>
      </c>
      <c r="M29" s="53" t="s">
        <v>30</v>
      </c>
      <c r="N29" s="48"/>
    </row>
    <row r="30" spans="1:14" ht="12.75" customHeight="1" x14ac:dyDescent="0.25">
      <c r="A30" s="5">
        <v>28</v>
      </c>
      <c r="B30" s="7">
        <v>1.7000000000000002</v>
      </c>
      <c r="C30" s="7">
        <v>0.8</v>
      </c>
      <c r="D30" s="54"/>
      <c r="E30" s="7" t="s">
        <v>30</v>
      </c>
      <c r="F30" s="7" t="s">
        <v>30</v>
      </c>
      <c r="G30" s="7">
        <v>1.3</v>
      </c>
      <c r="H30" s="7">
        <v>0.7</v>
      </c>
      <c r="I30" s="7" t="s">
        <v>30</v>
      </c>
      <c r="J30" s="7" t="s">
        <v>30</v>
      </c>
      <c r="K30" s="7" t="s">
        <v>30</v>
      </c>
      <c r="L30" s="7" t="s">
        <v>30</v>
      </c>
      <c r="M30" s="7" t="s">
        <v>30</v>
      </c>
      <c r="N30" s="48"/>
    </row>
    <row r="31" spans="1:14" ht="12.75" customHeight="1" x14ac:dyDescent="0.25">
      <c r="A31" s="5">
        <v>29</v>
      </c>
      <c r="B31" s="7">
        <v>0.30000000000000004</v>
      </c>
      <c r="C31" s="7" t="s">
        <v>15</v>
      </c>
      <c r="D31" s="54"/>
      <c r="E31" s="7">
        <v>0.30000000000000004</v>
      </c>
      <c r="F31" s="7" t="s">
        <v>30</v>
      </c>
      <c r="G31" s="7">
        <v>7.1</v>
      </c>
      <c r="H31" s="7">
        <v>0.9</v>
      </c>
      <c r="I31" s="7">
        <v>1.9</v>
      </c>
      <c r="J31" s="7">
        <v>3.3</v>
      </c>
      <c r="K31" s="7" t="s">
        <v>30</v>
      </c>
      <c r="L31" s="7" t="s">
        <v>30</v>
      </c>
      <c r="M31" s="7" t="s">
        <v>30</v>
      </c>
      <c r="N31" s="48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54"/>
      <c r="E32" s="7" t="s">
        <v>30</v>
      </c>
      <c r="F32" s="7" t="s">
        <v>30</v>
      </c>
      <c r="G32" s="7">
        <v>0.8</v>
      </c>
      <c r="H32" s="7">
        <v>6.4</v>
      </c>
      <c r="I32" s="7">
        <v>0.8</v>
      </c>
      <c r="J32" s="7" t="s">
        <v>30</v>
      </c>
      <c r="K32" s="7" t="s">
        <v>30</v>
      </c>
      <c r="L32" s="7" t="s">
        <v>30</v>
      </c>
      <c r="M32" s="7" t="s">
        <v>30</v>
      </c>
      <c r="N32" s="48"/>
    </row>
    <row r="33" spans="1:14" ht="12.75" customHeight="1" x14ac:dyDescent="0.25">
      <c r="A33" s="5">
        <v>31</v>
      </c>
      <c r="B33" s="7" t="s">
        <v>31</v>
      </c>
      <c r="C33" s="7" t="s">
        <v>15</v>
      </c>
      <c r="D33" s="49">
        <v>12.5</v>
      </c>
      <c r="E33" s="7" t="s">
        <v>15</v>
      </c>
      <c r="F33" s="7">
        <v>0.30000000000000004</v>
      </c>
      <c r="G33" s="7" t="s">
        <v>15</v>
      </c>
      <c r="H33" s="7" t="s">
        <v>30</v>
      </c>
      <c r="I33" s="7" t="s">
        <v>30</v>
      </c>
      <c r="J33" s="7" t="s">
        <v>15</v>
      </c>
      <c r="K33" s="7" t="s">
        <v>30</v>
      </c>
      <c r="L33" s="7" t="s">
        <v>15</v>
      </c>
      <c r="M33" s="7" t="s">
        <v>30</v>
      </c>
      <c r="N33" s="48"/>
    </row>
    <row r="34" spans="1:14" ht="12.75" customHeight="1" x14ac:dyDescent="0.25">
      <c r="A34" s="4"/>
      <c r="B34" s="9"/>
      <c r="C34" s="9"/>
      <c r="D34" s="55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44.900000000000006</v>
      </c>
      <c r="C35" s="10">
        <f t="shared" si="0"/>
        <v>33.5</v>
      </c>
      <c r="D35" s="10">
        <f t="shared" si="0"/>
        <v>60.1</v>
      </c>
      <c r="E35" s="10">
        <f t="shared" si="0"/>
        <v>16.100000000000001</v>
      </c>
      <c r="F35" s="10">
        <f t="shared" si="0"/>
        <v>33.299999999999997</v>
      </c>
      <c r="G35" s="10">
        <f t="shared" si="0"/>
        <v>66.699999999999989</v>
      </c>
      <c r="H35" s="10">
        <f t="shared" si="0"/>
        <v>18.799999999999997</v>
      </c>
      <c r="I35" s="10">
        <f t="shared" si="0"/>
        <v>48.099999999999994</v>
      </c>
      <c r="J35" s="10">
        <f t="shared" si="0"/>
        <v>75.699999999999989</v>
      </c>
      <c r="K35" s="10">
        <f t="shared" si="0"/>
        <v>136.40000000000003</v>
      </c>
      <c r="L35" s="10">
        <f t="shared" si="0"/>
        <v>95.3</v>
      </c>
      <c r="M35" s="10">
        <f t="shared" si="0"/>
        <v>97.399999999999991</v>
      </c>
      <c r="N35" s="11">
        <f>SUM(B35:M35)</f>
        <v>726.3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66D8-4C6A-4402-817D-483EE2E11617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>
        <v>0.30000000000000004</v>
      </c>
      <c r="C3" s="7" t="s">
        <v>30</v>
      </c>
      <c r="D3" s="7">
        <v>4.3</v>
      </c>
      <c r="E3" s="7">
        <v>0.1</v>
      </c>
      <c r="F3" s="7" t="s">
        <v>30</v>
      </c>
      <c r="G3" s="7">
        <v>5.2</v>
      </c>
      <c r="H3" s="7" t="s">
        <v>30</v>
      </c>
      <c r="I3" s="7" t="s">
        <v>30</v>
      </c>
      <c r="J3" s="7" t="s">
        <v>30</v>
      </c>
      <c r="K3" s="7">
        <v>0.2</v>
      </c>
      <c r="L3" s="7">
        <v>0.30000000000000004</v>
      </c>
      <c r="M3" s="7" t="s">
        <v>31</v>
      </c>
      <c r="N3" s="51"/>
    </row>
    <row r="4" spans="1:14" ht="12.75" customHeight="1" x14ac:dyDescent="0.25">
      <c r="A4" s="5">
        <v>2</v>
      </c>
      <c r="B4" s="7" t="s">
        <v>31</v>
      </c>
      <c r="C4" s="7">
        <v>4.9000000000000004</v>
      </c>
      <c r="D4" s="7">
        <v>12.5</v>
      </c>
      <c r="E4" s="7" t="s">
        <v>30</v>
      </c>
      <c r="F4" s="7" t="s">
        <v>31</v>
      </c>
      <c r="G4" s="7" t="s">
        <v>30</v>
      </c>
      <c r="H4" s="7" t="s">
        <v>30</v>
      </c>
      <c r="I4" s="7" t="s">
        <v>30</v>
      </c>
      <c r="J4" s="7" t="s">
        <v>30</v>
      </c>
      <c r="K4" s="7">
        <v>8</v>
      </c>
      <c r="L4" s="7">
        <v>0.2</v>
      </c>
      <c r="M4" s="7">
        <v>0.2</v>
      </c>
      <c r="N4" s="51"/>
    </row>
    <row r="5" spans="1:14" ht="12.75" customHeight="1" x14ac:dyDescent="0.25">
      <c r="A5" s="5">
        <v>3</v>
      </c>
      <c r="B5" s="7" t="s">
        <v>30</v>
      </c>
      <c r="C5" s="7">
        <v>0.1</v>
      </c>
      <c r="D5" s="7">
        <v>0.60000000000000009</v>
      </c>
      <c r="E5" s="7" t="s">
        <v>30</v>
      </c>
      <c r="F5" s="7">
        <v>8.1999999999999993</v>
      </c>
      <c r="G5" s="7" t="s">
        <v>30</v>
      </c>
      <c r="H5" s="7" t="s">
        <v>30</v>
      </c>
      <c r="I5" s="7" t="s">
        <v>30</v>
      </c>
      <c r="J5" s="7" t="s">
        <v>30</v>
      </c>
      <c r="K5" s="7">
        <v>13.7</v>
      </c>
      <c r="L5" s="7">
        <v>0.8</v>
      </c>
      <c r="M5" s="7" t="s">
        <v>30</v>
      </c>
      <c r="N5" s="51"/>
    </row>
    <row r="6" spans="1:14" ht="12.75" customHeight="1" x14ac:dyDescent="0.25">
      <c r="A6" s="5">
        <v>4</v>
      </c>
      <c r="B6" s="7" t="s">
        <v>30</v>
      </c>
      <c r="C6" s="7" t="s">
        <v>30</v>
      </c>
      <c r="D6" s="7" t="s">
        <v>30</v>
      </c>
      <c r="E6" s="7" t="s">
        <v>30</v>
      </c>
      <c r="F6" s="7">
        <v>0.8</v>
      </c>
      <c r="G6" s="7">
        <v>1.8</v>
      </c>
      <c r="H6" s="7" t="s">
        <v>30</v>
      </c>
      <c r="I6" s="7" t="s">
        <v>30</v>
      </c>
      <c r="J6" s="7" t="s">
        <v>30</v>
      </c>
      <c r="K6" s="7">
        <v>9.1999999999999993</v>
      </c>
      <c r="L6" s="7">
        <v>0.7</v>
      </c>
      <c r="M6" s="7" t="s">
        <v>30</v>
      </c>
      <c r="N6" s="51"/>
    </row>
    <row r="7" spans="1:14" ht="12.75" customHeight="1" x14ac:dyDescent="0.25">
      <c r="A7" s="5">
        <v>5</v>
      </c>
      <c r="B7" s="7" t="s">
        <v>30</v>
      </c>
      <c r="C7" s="7" t="s">
        <v>30</v>
      </c>
      <c r="D7" s="7">
        <v>3.5</v>
      </c>
      <c r="E7" s="7" t="s">
        <v>30</v>
      </c>
      <c r="F7" s="7">
        <v>1.5</v>
      </c>
      <c r="G7" s="7">
        <v>0.1</v>
      </c>
      <c r="H7" s="7" t="s">
        <v>30</v>
      </c>
      <c r="I7" s="7" t="s">
        <v>30</v>
      </c>
      <c r="J7" s="7" t="s">
        <v>30</v>
      </c>
      <c r="K7" s="7">
        <v>2</v>
      </c>
      <c r="L7" s="7" t="s">
        <v>30</v>
      </c>
      <c r="M7" s="7" t="s">
        <v>30</v>
      </c>
      <c r="N7" s="51"/>
    </row>
    <row r="8" spans="1:14" ht="12.75" customHeight="1" x14ac:dyDescent="0.25">
      <c r="A8" s="5">
        <v>6</v>
      </c>
      <c r="B8" s="7">
        <v>0.9</v>
      </c>
      <c r="C8" s="7" t="s">
        <v>30</v>
      </c>
      <c r="D8" s="7">
        <v>4.5</v>
      </c>
      <c r="E8" s="7" t="s">
        <v>30</v>
      </c>
      <c r="F8" s="7" t="s">
        <v>30</v>
      </c>
      <c r="G8" s="7" t="s">
        <v>30</v>
      </c>
      <c r="H8" s="7" t="s">
        <v>30</v>
      </c>
      <c r="I8" s="7" t="s">
        <v>30</v>
      </c>
      <c r="J8" s="7" t="s">
        <v>30</v>
      </c>
      <c r="K8" s="7">
        <v>26.2</v>
      </c>
      <c r="L8" s="7" t="s">
        <v>36</v>
      </c>
      <c r="M8" s="7" t="s">
        <v>30</v>
      </c>
      <c r="N8" s="51"/>
    </row>
    <row r="9" spans="1:14" ht="12.75" customHeight="1" x14ac:dyDescent="0.25">
      <c r="A9" s="5">
        <v>7</v>
      </c>
      <c r="B9" s="7" t="s">
        <v>30</v>
      </c>
      <c r="C9" s="7" t="s">
        <v>30</v>
      </c>
      <c r="D9" s="7">
        <v>3.7</v>
      </c>
      <c r="E9" s="7" t="s">
        <v>30</v>
      </c>
      <c r="F9" s="7">
        <v>1.7000000000000002</v>
      </c>
      <c r="G9" s="7">
        <v>13.7</v>
      </c>
      <c r="H9" s="7">
        <v>13.2</v>
      </c>
      <c r="I9" s="7" t="s">
        <v>30</v>
      </c>
      <c r="J9" s="7">
        <v>0.30000000000000004</v>
      </c>
      <c r="K9" s="7">
        <v>0.5</v>
      </c>
      <c r="L9" s="7" t="s">
        <v>30</v>
      </c>
      <c r="M9" s="7">
        <v>5.4</v>
      </c>
      <c r="N9" s="51"/>
    </row>
    <row r="10" spans="1:14" ht="12.75" customHeight="1" x14ac:dyDescent="0.25">
      <c r="A10" s="5">
        <v>8</v>
      </c>
      <c r="B10" s="7" t="s">
        <v>30</v>
      </c>
      <c r="C10" s="7">
        <v>0.30000000000000004</v>
      </c>
      <c r="D10" s="7">
        <v>8.8000000000000007</v>
      </c>
      <c r="E10" s="7" t="s">
        <v>30</v>
      </c>
      <c r="F10" s="7" t="s">
        <v>30</v>
      </c>
      <c r="G10" s="7" t="s">
        <v>30</v>
      </c>
      <c r="H10" s="7" t="s">
        <v>30</v>
      </c>
      <c r="I10" s="7" t="s">
        <v>30</v>
      </c>
      <c r="J10" s="7" t="s">
        <v>30</v>
      </c>
      <c r="K10" s="7">
        <v>5.8</v>
      </c>
      <c r="L10" s="7" t="s">
        <v>30</v>
      </c>
      <c r="M10" s="7">
        <v>5.7</v>
      </c>
      <c r="N10" s="51"/>
    </row>
    <row r="11" spans="1:14" ht="12.75" customHeight="1" x14ac:dyDescent="0.25">
      <c r="A11" s="5">
        <v>9</v>
      </c>
      <c r="B11" s="7">
        <v>5</v>
      </c>
      <c r="C11" s="7">
        <v>2</v>
      </c>
      <c r="D11" s="7">
        <v>22.3</v>
      </c>
      <c r="E11" s="7" t="s">
        <v>30</v>
      </c>
      <c r="F11" s="7">
        <v>4.9000000000000004</v>
      </c>
      <c r="G11" s="7" t="s">
        <v>30</v>
      </c>
      <c r="H11" s="7" t="s">
        <v>30</v>
      </c>
      <c r="I11" s="7">
        <v>0.4</v>
      </c>
      <c r="J11" s="7" t="s">
        <v>30</v>
      </c>
      <c r="K11" s="7">
        <v>1</v>
      </c>
      <c r="L11" s="7" t="s">
        <v>30</v>
      </c>
      <c r="M11" s="7">
        <v>0.9</v>
      </c>
      <c r="N11" s="51"/>
    </row>
    <row r="12" spans="1:14" ht="12.75" customHeight="1" x14ac:dyDescent="0.25">
      <c r="A12" s="5">
        <v>10</v>
      </c>
      <c r="B12" s="7">
        <v>0.9</v>
      </c>
      <c r="C12" s="7" t="s">
        <v>30</v>
      </c>
      <c r="D12" s="7">
        <v>9.3000000000000007</v>
      </c>
      <c r="E12" s="7">
        <v>7.5</v>
      </c>
      <c r="F12" s="7">
        <v>2.2000000000000002</v>
      </c>
      <c r="G12" s="7">
        <v>1</v>
      </c>
      <c r="H12" s="7" t="s">
        <v>30</v>
      </c>
      <c r="I12" s="7" t="s">
        <v>30</v>
      </c>
      <c r="J12" s="7">
        <v>2.5</v>
      </c>
      <c r="K12" s="7">
        <v>4.5999999999999996</v>
      </c>
      <c r="L12" s="7" t="s">
        <v>30</v>
      </c>
      <c r="M12" s="7">
        <v>5.7</v>
      </c>
      <c r="N12" s="51"/>
    </row>
    <row r="13" spans="1:14" ht="12.75" customHeight="1" x14ac:dyDescent="0.25">
      <c r="A13" s="5">
        <v>11</v>
      </c>
      <c r="B13" s="7" t="s">
        <v>30</v>
      </c>
      <c r="C13" s="7" t="s">
        <v>30</v>
      </c>
      <c r="D13" s="7">
        <v>0.1</v>
      </c>
      <c r="E13" s="7" t="s">
        <v>30</v>
      </c>
      <c r="F13" s="7">
        <v>0.1</v>
      </c>
      <c r="G13" s="7">
        <v>2.6</v>
      </c>
      <c r="H13" s="7" t="s">
        <v>31</v>
      </c>
      <c r="I13" s="7" t="s">
        <v>30</v>
      </c>
      <c r="J13" s="7">
        <v>2.7</v>
      </c>
      <c r="K13" s="7">
        <v>3.5</v>
      </c>
      <c r="L13" s="7">
        <v>0.2</v>
      </c>
      <c r="M13" s="7">
        <v>11.6</v>
      </c>
      <c r="N13" s="51"/>
    </row>
    <row r="14" spans="1:14" ht="12.75" customHeight="1" x14ac:dyDescent="0.25">
      <c r="A14" s="5">
        <v>12</v>
      </c>
      <c r="B14" s="7">
        <v>1.7000000000000002</v>
      </c>
      <c r="C14" s="7" t="s">
        <v>30</v>
      </c>
      <c r="D14" s="7">
        <v>1.8</v>
      </c>
      <c r="E14" s="7" t="s">
        <v>30</v>
      </c>
      <c r="F14" s="7" t="s">
        <v>30</v>
      </c>
      <c r="G14" s="7">
        <v>0.9</v>
      </c>
      <c r="H14" s="7" t="s">
        <v>30</v>
      </c>
      <c r="I14" s="7" t="s">
        <v>30</v>
      </c>
      <c r="J14" s="7">
        <v>1.2</v>
      </c>
      <c r="K14" s="7" t="s">
        <v>30</v>
      </c>
      <c r="L14" s="7" t="s">
        <v>30</v>
      </c>
      <c r="M14" s="7" t="s">
        <v>30</v>
      </c>
      <c r="N14" s="51"/>
    </row>
    <row r="15" spans="1:14" ht="12.75" customHeight="1" x14ac:dyDescent="0.25">
      <c r="A15" s="5">
        <v>13</v>
      </c>
      <c r="B15" s="7">
        <v>6</v>
      </c>
      <c r="C15" s="7" t="s">
        <v>30</v>
      </c>
      <c r="D15" s="7">
        <v>4.7</v>
      </c>
      <c r="E15" s="7" t="s">
        <v>30</v>
      </c>
      <c r="F15" s="7" t="s">
        <v>30</v>
      </c>
      <c r="G15" s="7" t="s">
        <v>30</v>
      </c>
      <c r="H15" s="7" t="s">
        <v>30</v>
      </c>
      <c r="I15" s="7" t="s">
        <v>30</v>
      </c>
      <c r="J15" s="7">
        <v>13</v>
      </c>
      <c r="K15" s="7" t="s">
        <v>30</v>
      </c>
      <c r="L15" s="7" t="s">
        <v>30</v>
      </c>
      <c r="M15" s="7">
        <v>13</v>
      </c>
      <c r="N15" s="51"/>
    </row>
    <row r="16" spans="1:14" ht="12.75" customHeight="1" x14ac:dyDescent="0.25">
      <c r="A16" s="5">
        <v>14</v>
      </c>
      <c r="B16" s="7" t="s">
        <v>30</v>
      </c>
      <c r="C16" s="7" t="s">
        <v>30</v>
      </c>
      <c r="D16" s="7">
        <v>0.5</v>
      </c>
      <c r="E16" s="7" t="s">
        <v>30</v>
      </c>
      <c r="F16" s="7" t="s">
        <v>30</v>
      </c>
      <c r="G16" s="7" t="s">
        <v>30</v>
      </c>
      <c r="H16" s="7" t="s">
        <v>30</v>
      </c>
      <c r="I16" s="7" t="s">
        <v>30</v>
      </c>
      <c r="J16" s="7">
        <v>0.60000000000000009</v>
      </c>
      <c r="K16" s="7">
        <v>2.9</v>
      </c>
      <c r="L16" s="7" t="s">
        <v>30</v>
      </c>
      <c r="M16" s="7" t="s">
        <v>30</v>
      </c>
      <c r="N16" s="51"/>
    </row>
    <row r="17" spans="1:14" ht="12.75" customHeight="1" x14ac:dyDescent="0.25">
      <c r="A17" s="5">
        <v>15</v>
      </c>
      <c r="B17" s="7">
        <v>1.1000000000000001</v>
      </c>
      <c r="C17" s="7" t="s">
        <v>30</v>
      </c>
      <c r="D17" s="7">
        <v>3.5</v>
      </c>
      <c r="E17" s="7" t="s">
        <v>30</v>
      </c>
      <c r="F17" s="7">
        <v>10.6</v>
      </c>
      <c r="G17" s="7" t="s">
        <v>30</v>
      </c>
      <c r="H17" s="7" t="s">
        <v>30</v>
      </c>
      <c r="I17" s="7" t="s">
        <v>30</v>
      </c>
      <c r="J17" s="7" t="s">
        <v>30</v>
      </c>
      <c r="K17" s="7">
        <v>0.4</v>
      </c>
      <c r="L17" s="7" t="s">
        <v>30</v>
      </c>
      <c r="M17" s="7">
        <v>0.2</v>
      </c>
      <c r="N17" s="51"/>
    </row>
    <row r="18" spans="1:14" ht="12.75" customHeight="1" x14ac:dyDescent="0.25">
      <c r="A18" s="5">
        <v>16</v>
      </c>
      <c r="B18" s="7">
        <v>3.5</v>
      </c>
      <c r="C18" s="7" t="s">
        <v>30</v>
      </c>
      <c r="D18" s="7">
        <v>1.2</v>
      </c>
      <c r="E18" s="7" t="s">
        <v>30</v>
      </c>
      <c r="F18" s="7" t="s">
        <v>30</v>
      </c>
      <c r="G18" s="7" t="s">
        <v>30</v>
      </c>
      <c r="H18" s="7" t="s">
        <v>31</v>
      </c>
      <c r="I18" s="7" t="s">
        <v>30</v>
      </c>
      <c r="J18" s="7" t="s">
        <v>30</v>
      </c>
      <c r="K18" s="7">
        <v>1.8</v>
      </c>
      <c r="L18" s="7">
        <v>12.3</v>
      </c>
      <c r="M18" s="7" t="s">
        <v>30</v>
      </c>
      <c r="N18" s="51"/>
    </row>
    <row r="19" spans="1:14" ht="12.75" customHeight="1" x14ac:dyDescent="0.25">
      <c r="A19" s="5">
        <v>17</v>
      </c>
      <c r="B19" s="7">
        <v>0.30000000000000004</v>
      </c>
      <c r="C19" s="7" t="s">
        <v>30</v>
      </c>
      <c r="D19" s="7">
        <v>0.7</v>
      </c>
      <c r="E19" s="7" t="s">
        <v>30</v>
      </c>
      <c r="F19" s="7">
        <v>1.4</v>
      </c>
      <c r="G19" s="7" t="s">
        <v>30</v>
      </c>
      <c r="H19" s="7">
        <v>0.4</v>
      </c>
      <c r="I19" s="7" t="s">
        <v>30</v>
      </c>
      <c r="J19" s="7" t="s">
        <v>30</v>
      </c>
      <c r="K19" s="7">
        <v>15.3</v>
      </c>
      <c r="L19" s="7" t="s">
        <v>30</v>
      </c>
      <c r="M19" s="7" t="s">
        <v>30</v>
      </c>
      <c r="N19" s="51"/>
    </row>
    <row r="20" spans="1:14" ht="12.75" customHeight="1" x14ac:dyDescent="0.25">
      <c r="A20" s="5">
        <v>18</v>
      </c>
      <c r="B20" s="7">
        <v>2.6</v>
      </c>
      <c r="C20" s="7">
        <v>0.2</v>
      </c>
      <c r="D20" s="7" t="s">
        <v>31</v>
      </c>
      <c r="E20" s="7" t="s">
        <v>30</v>
      </c>
      <c r="F20" s="7">
        <v>12.8</v>
      </c>
      <c r="G20" s="7" t="s">
        <v>30</v>
      </c>
      <c r="H20" s="7">
        <v>2.2999999999999998</v>
      </c>
      <c r="I20" s="7" t="s">
        <v>30</v>
      </c>
      <c r="J20" s="7">
        <v>4.4000000000000004</v>
      </c>
      <c r="K20" s="7">
        <v>0.30000000000000004</v>
      </c>
      <c r="L20" s="7">
        <v>14.5</v>
      </c>
      <c r="M20" s="7" t="s">
        <v>30</v>
      </c>
      <c r="N20" s="51"/>
    </row>
    <row r="21" spans="1:14" ht="12.75" customHeight="1" x14ac:dyDescent="0.25">
      <c r="A21" s="5">
        <v>19</v>
      </c>
      <c r="B21" s="7">
        <v>0.9</v>
      </c>
      <c r="C21" s="7" t="s">
        <v>31</v>
      </c>
      <c r="D21" s="7">
        <v>0.30000000000000004</v>
      </c>
      <c r="E21" s="7">
        <v>1.5</v>
      </c>
      <c r="F21" s="7">
        <v>1.3</v>
      </c>
      <c r="G21" s="7" t="s">
        <v>30</v>
      </c>
      <c r="H21" s="7">
        <v>1.4</v>
      </c>
      <c r="I21" s="7">
        <v>9.3000000000000007</v>
      </c>
      <c r="J21" s="7">
        <v>22.4</v>
      </c>
      <c r="K21" s="7">
        <v>11.6</v>
      </c>
      <c r="L21" s="7">
        <v>4</v>
      </c>
      <c r="M21" s="7" t="s">
        <v>30</v>
      </c>
      <c r="N21" s="51"/>
    </row>
    <row r="22" spans="1:14" ht="12.75" customHeight="1" x14ac:dyDescent="0.25">
      <c r="A22" s="5">
        <v>20</v>
      </c>
      <c r="B22" s="7">
        <v>1.1000000000000001</v>
      </c>
      <c r="C22" s="7" t="s">
        <v>31</v>
      </c>
      <c r="D22" s="7" t="s">
        <v>31</v>
      </c>
      <c r="E22" s="7" t="s">
        <v>30</v>
      </c>
      <c r="F22" s="7">
        <v>1.8</v>
      </c>
      <c r="G22" s="7">
        <v>0.2</v>
      </c>
      <c r="H22" s="7" t="s">
        <v>30</v>
      </c>
      <c r="I22" s="7" t="s">
        <v>31</v>
      </c>
      <c r="J22" s="7">
        <v>8</v>
      </c>
      <c r="K22" s="7">
        <v>3</v>
      </c>
      <c r="L22" s="7">
        <v>1.2</v>
      </c>
      <c r="M22" s="7">
        <v>4.9000000000000004</v>
      </c>
      <c r="N22" s="51"/>
    </row>
    <row r="23" spans="1:14" ht="12.75" customHeight="1" x14ac:dyDescent="0.25">
      <c r="A23" s="5">
        <v>21</v>
      </c>
      <c r="B23" s="7">
        <v>3</v>
      </c>
      <c r="C23" s="7" t="s">
        <v>30</v>
      </c>
      <c r="D23" s="7">
        <v>0.9</v>
      </c>
      <c r="E23" s="7" t="s">
        <v>30</v>
      </c>
      <c r="F23" s="7">
        <v>6.8</v>
      </c>
      <c r="G23" s="7" t="s">
        <v>30</v>
      </c>
      <c r="H23" s="7">
        <v>2.4</v>
      </c>
      <c r="I23" s="7" t="s">
        <v>30</v>
      </c>
      <c r="J23" s="7">
        <v>2</v>
      </c>
      <c r="K23" s="7" t="s">
        <v>30</v>
      </c>
      <c r="L23" s="7">
        <v>2.5</v>
      </c>
      <c r="M23" s="7">
        <v>3.3</v>
      </c>
      <c r="N23" s="51"/>
    </row>
    <row r="24" spans="1:14" ht="12.75" customHeight="1" x14ac:dyDescent="0.25">
      <c r="A24" s="5">
        <v>22</v>
      </c>
      <c r="B24" s="7" t="s">
        <v>31</v>
      </c>
      <c r="C24" s="7">
        <v>3.2</v>
      </c>
      <c r="D24" s="7">
        <v>2.8</v>
      </c>
      <c r="E24" s="7">
        <v>1.4</v>
      </c>
      <c r="F24" s="7">
        <v>6.6</v>
      </c>
      <c r="G24" s="7" t="s">
        <v>30</v>
      </c>
      <c r="H24" s="7">
        <v>7.5</v>
      </c>
      <c r="I24" s="7">
        <v>0.5</v>
      </c>
      <c r="J24" s="7" t="s">
        <v>30</v>
      </c>
      <c r="K24" s="7" t="s">
        <v>30</v>
      </c>
      <c r="L24" s="7" t="s">
        <v>30</v>
      </c>
      <c r="M24" s="7">
        <v>0.5</v>
      </c>
      <c r="N24" s="51"/>
    </row>
    <row r="25" spans="1:14" ht="12.75" customHeight="1" x14ac:dyDescent="0.25">
      <c r="A25" s="5">
        <v>23</v>
      </c>
      <c r="B25" s="7" t="s">
        <v>30</v>
      </c>
      <c r="C25" s="7" t="s">
        <v>30</v>
      </c>
      <c r="D25" s="7">
        <v>10</v>
      </c>
      <c r="E25" s="7" t="s">
        <v>31</v>
      </c>
      <c r="F25" s="7">
        <v>9.1999999999999993</v>
      </c>
      <c r="G25" s="7">
        <v>13.8</v>
      </c>
      <c r="H25" s="49"/>
      <c r="I25" s="7" t="s">
        <v>30</v>
      </c>
      <c r="J25" s="7" t="s">
        <v>30</v>
      </c>
      <c r="K25" s="7">
        <v>0.5</v>
      </c>
      <c r="L25" s="7" t="s">
        <v>30</v>
      </c>
      <c r="M25" s="7">
        <v>1.6</v>
      </c>
      <c r="N25" s="51"/>
    </row>
    <row r="26" spans="1:14" ht="12.75" customHeight="1" x14ac:dyDescent="0.25">
      <c r="A26" s="5">
        <v>24</v>
      </c>
      <c r="B26" s="7">
        <v>0.2</v>
      </c>
      <c r="C26" s="7" t="s">
        <v>30</v>
      </c>
      <c r="D26" s="7">
        <v>10.199999999999999</v>
      </c>
      <c r="E26" s="7">
        <v>4.2</v>
      </c>
      <c r="F26" s="7">
        <v>4.9000000000000004</v>
      </c>
      <c r="G26" s="7">
        <v>10.8</v>
      </c>
      <c r="H26" s="49">
        <v>1.6</v>
      </c>
      <c r="I26" s="7" t="s">
        <v>30</v>
      </c>
      <c r="J26" s="7">
        <v>21</v>
      </c>
      <c r="K26" s="7">
        <v>9.8000000000000007</v>
      </c>
      <c r="L26" s="7" t="s">
        <v>30</v>
      </c>
      <c r="M26" s="7">
        <v>0.1</v>
      </c>
      <c r="N26" s="51"/>
    </row>
    <row r="27" spans="1:14" ht="12.75" customHeight="1" x14ac:dyDescent="0.25">
      <c r="A27" s="5">
        <v>25</v>
      </c>
      <c r="B27" s="7" t="s">
        <v>44</v>
      </c>
      <c r="C27" s="7" t="s">
        <v>30</v>
      </c>
      <c r="D27" s="7">
        <v>4.5</v>
      </c>
      <c r="E27" s="7">
        <v>10</v>
      </c>
      <c r="F27" s="7">
        <v>1.3</v>
      </c>
      <c r="G27" s="7">
        <v>0.7</v>
      </c>
      <c r="H27" s="7">
        <v>0.2</v>
      </c>
      <c r="I27" s="7" t="s">
        <v>30</v>
      </c>
      <c r="J27" s="7">
        <v>9.3000000000000007</v>
      </c>
      <c r="K27" s="7">
        <v>4.0999999999999996</v>
      </c>
      <c r="L27" s="7">
        <v>0.5</v>
      </c>
      <c r="M27" s="7">
        <v>0.1</v>
      </c>
      <c r="N27" s="51"/>
    </row>
    <row r="28" spans="1:14" ht="12.75" customHeight="1" x14ac:dyDescent="0.25">
      <c r="A28" s="5">
        <v>26</v>
      </c>
      <c r="B28" s="7" t="s">
        <v>30</v>
      </c>
      <c r="C28" s="7" t="s">
        <v>30</v>
      </c>
      <c r="D28" s="7">
        <v>0.4</v>
      </c>
      <c r="E28" s="7">
        <v>5.3</v>
      </c>
      <c r="F28" s="7" t="s">
        <v>30</v>
      </c>
      <c r="G28" s="7">
        <v>17.399999999999999</v>
      </c>
      <c r="H28" s="7" t="s">
        <v>30</v>
      </c>
      <c r="I28" s="7" t="s">
        <v>30</v>
      </c>
      <c r="J28" s="7">
        <v>4.5999999999999996</v>
      </c>
      <c r="K28" s="7">
        <v>2.7</v>
      </c>
      <c r="L28" s="7">
        <v>0.5</v>
      </c>
      <c r="M28" s="7">
        <v>0.4</v>
      </c>
      <c r="N28" s="51"/>
    </row>
    <row r="29" spans="1:14" ht="12.75" customHeight="1" x14ac:dyDescent="0.25">
      <c r="A29" s="5">
        <v>27</v>
      </c>
      <c r="B29" s="7">
        <v>0.9</v>
      </c>
      <c r="C29" s="7">
        <v>4.7</v>
      </c>
      <c r="D29" s="7">
        <v>0.1</v>
      </c>
      <c r="E29" s="7">
        <v>1.5</v>
      </c>
      <c r="F29" s="7" t="s">
        <v>30</v>
      </c>
      <c r="G29" s="7" t="s">
        <v>30</v>
      </c>
      <c r="H29" s="7" t="s">
        <v>30</v>
      </c>
      <c r="I29" s="7" t="s">
        <v>30</v>
      </c>
      <c r="J29" s="7">
        <v>0.5</v>
      </c>
      <c r="K29" s="7">
        <v>3.9</v>
      </c>
      <c r="L29" s="7">
        <v>3.5</v>
      </c>
      <c r="M29" s="7">
        <v>0.8</v>
      </c>
      <c r="N29" s="51"/>
    </row>
    <row r="30" spans="1:14" ht="12.75" customHeight="1" x14ac:dyDescent="0.25">
      <c r="A30" s="5">
        <v>28</v>
      </c>
      <c r="B30" s="7">
        <v>0.2</v>
      </c>
      <c r="C30" s="7">
        <v>2.2999999999999998</v>
      </c>
      <c r="D30" s="7">
        <v>0.9</v>
      </c>
      <c r="E30" s="7">
        <v>1.3</v>
      </c>
      <c r="F30" s="7" t="s">
        <v>30</v>
      </c>
      <c r="G30" s="7">
        <v>0.2</v>
      </c>
      <c r="H30" s="7" t="s">
        <v>30</v>
      </c>
      <c r="I30" s="7" t="s">
        <v>30</v>
      </c>
      <c r="J30" s="7" t="s">
        <v>30</v>
      </c>
      <c r="K30" s="7">
        <v>13</v>
      </c>
      <c r="L30" s="7">
        <v>0.1</v>
      </c>
      <c r="M30" s="7">
        <v>5.4</v>
      </c>
      <c r="N30" s="51"/>
    </row>
    <row r="31" spans="1:14" ht="12.75" customHeight="1" x14ac:dyDescent="0.25">
      <c r="A31" s="5">
        <v>29</v>
      </c>
      <c r="B31" s="7" t="s">
        <v>30</v>
      </c>
      <c r="C31" s="7" t="s">
        <v>15</v>
      </c>
      <c r="D31" s="7">
        <v>0.60000000000000009</v>
      </c>
      <c r="E31" s="7" t="s">
        <v>30</v>
      </c>
      <c r="F31" s="7" t="s">
        <v>30</v>
      </c>
      <c r="G31" s="7" t="s">
        <v>30</v>
      </c>
      <c r="H31" s="7" t="s">
        <v>30</v>
      </c>
      <c r="I31" s="7" t="s">
        <v>30</v>
      </c>
      <c r="J31" s="7">
        <v>0.1</v>
      </c>
      <c r="K31" s="7">
        <v>9</v>
      </c>
      <c r="L31" s="7">
        <v>1.3</v>
      </c>
      <c r="M31" s="7">
        <v>0.4</v>
      </c>
      <c r="N31" s="51"/>
    </row>
    <row r="32" spans="1:14" ht="12.75" customHeight="1" x14ac:dyDescent="0.25">
      <c r="A32" s="5">
        <v>30</v>
      </c>
      <c r="B32" s="7" t="s">
        <v>30</v>
      </c>
      <c r="C32" s="7" t="s">
        <v>15</v>
      </c>
      <c r="D32" s="7">
        <v>13.3</v>
      </c>
      <c r="E32" s="7">
        <v>0.5</v>
      </c>
      <c r="F32" s="7">
        <v>7.3</v>
      </c>
      <c r="G32" s="7" t="s">
        <v>30</v>
      </c>
      <c r="H32" s="7" t="s">
        <v>30</v>
      </c>
      <c r="I32" s="7" t="s">
        <v>30</v>
      </c>
      <c r="J32" s="7">
        <v>2.4</v>
      </c>
      <c r="K32" s="7">
        <v>4.3</v>
      </c>
      <c r="L32" s="7">
        <v>2.1</v>
      </c>
      <c r="M32" s="7" t="s">
        <v>30</v>
      </c>
      <c r="N32" s="51"/>
    </row>
    <row r="33" spans="1:14" ht="12.75" customHeight="1" x14ac:dyDescent="0.25">
      <c r="A33" s="5">
        <v>31</v>
      </c>
      <c r="B33" s="7" t="s">
        <v>30</v>
      </c>
      <c r="C33" s="7" t="s">
        <v>15</v>
      </c>
      <c r="D33" s="7">
        <v>3.5</v>
      </c>
      <c r="E33" s="7" t="s">
        <v>15</v>
      </c>
      <c r="F33" s="7">
        <v>1.3</v>
      </c>
      <c r="G33" s="7" t="s">
        <v>15</v>
      </c>
      <c r="H33" s="7">
        <v>0.8</v>
      </c>
      <c r="I33" s="7" t="s">
        <v>30</v>
      </c>
      <c r="J33" s="7" t="s">
        <v>15</v>
      </c>
      <c r="K33" s="7">
        <v>1.3</v>
      </c>
      <c r="L33" s="7" t="s">
        <v>15</v>
      </c>
      <c r="M33" s="7">
        <v>2.5</v>
      </c>
      <c r="N33" s="51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51"/>
    </row>
    <row r="35" spans="1:14" ht="12.75" customHeight="1" x14ac:dyDescent="0.25">
      <c r="A35" s="5" t="s">
        <v>13</v>
      </c>
      <c r="B35" s="10">
        <f t="shared" ref="B35:M35" si="0">SUM(B3:B33)</f>
        <v>28.599999999999998</v>
      </c>
      <c r="C35" s="10">
        <f t="shared" si="0"/>
        <v>17.7</v>
      </c>
      <c r="D35" s="10">
        <f t="shared" si="0"/>
        <v>129.5</v>
      </c>
      <c r="E35" s="10">
        <f t="shared" si="0"/>
        <v>33.299999999999997</v>
      </c>
      <c r="F35" s="10">
        <f t="shared" si="0"/>
        <v>84.699999999999989</v>
      </c>
      <c r="G35" s="10">
        <f t="shared" si="0"/>
        <v>68.399999999999991</v>
      </c>
      <c r="H35" s="10">
        <f t="shared" si="0"/>
        <v>29.799999999999997</v>
      </c>
      <c r="I35" s="10">
        <f t="shared" si="0"/>
        <v>10.200000000000001</v>
      </c>
      <c r="J35" s="10">
        <f t="shared" si="0"/>
        <v>94.999999999999986</v>
      </c>
      <c r="K35" s="10">
        <f t="shared" si="0"/>
        <v>158.6</v>
      </c>
      <c r="L35" s="10">
        <f t="shared" si="0"/>
        <v>44.7</v>
      </c>
      <c r="M35" s="10">
        <f t="shared" si="0"/>
        <v>62.699999999999996</v>
      </c>
      <c r="N35" s="11">
        <f>SUM(B35:M35)</f>
        <v>763.2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CBA72-A79A-42E3-86AF-0D82A6F3C405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>
        <v>669.8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7" t="s">
        <v>30</v>
      </c>
      <c r="C3" s="7">
        <v>8.1</v>
      </c>
      <c r="D3" s="7" t="s">
        <v>30</v>
      </c>
      <c r="E3" s="7">
        <v>5.3</v>
      </c>
      <c r="F3" s="7" t="s">
        <v>30</v>
      </c>
      <c r="G3" s="7" t="s">
        <v>30</v>
      </c>
      <c r="H3" s="7" t="s">
        <v>30</v>
      </c>
      <c r="I3" s="7">
        <v>0.5</v>
      </c>
      <c r="J3" s="7" t="s">
        <v>45</v>
      </c>
      <c r="K3" s="7">
        <v>0.5</v>
      </c>
      <c r="L3" s="7" t="s">
        <v>30</v>
      </c>
      <c r="M3" s="7">
        <v>3.5</v>
      </c>
      <c r="N3" s="48"/>
    </row>
    <row r="4" spans="1:14" ht="12.75" customHeight="1" x14ac:dyDescent="0.25">
      <c r="A4" s="5">
        <v>2</v>
      </c>
      <c r="B4" s="7" t="s">
        <v>30</v>
      </c>
      <c r="C4" s="7">
        <v>10.1</v>
      </c>
      <c r="D4" s="7" t="s">
        <v>30</v>
      </c>
      <c r="E4" s="7" t="s">
        <v>30</v>
      </c>
      <c r="F4" s="7">
        <v>18.7</v>
      </c>
      <c r="G4" s="7" t="s">
        <v>30</v>
      </c>
      <c r="H4" s="7" t="s">
        <v>30</v>
      </c>
      <c r="I4" s="7">
        <v>0.5</v>
      </c>
      <c r="J4" s="7" t="s">
        <v>30</v>
      </c>
      <c r="K4" s="7" t="s">
        <v>30</v>
      </c>
      <c r="L4" s="7" t="s">
        <v>30</v>
      </c>
      <c r="M4" s="7" t="s">
        <v>30</v>
      </c>
      <c r="N4" s="48"/>
    </row>
    <row r="5" spans="1:14" ht="12.75" customHeight="1" x14ac:dyDescent="0.25">
      <c r="A5" s="5">
        <v>3</v>
      </c>
      <c r="B5" s="7">
        <v>13.7</v>
      </c>
      <c r="C5" s="7">
        <v>9.6</v>
      </c>
      <c r="D5" s="7" t="s">
        <v>30</v>
      </c>
      <c r="E5" s="7" t="s">
        <v>30</v>
      </c>
      <c r="F5" s="7">
        <v>0.1</v>
      </c>
      <c r="G5" s="7" t="s">
        <v>30</v>
      </c>
      <c r="H5" s="7" t="s">
        <v>30</v>
      </c>
      <c r="I5" s="7">
        <v>0.8</v>
      </c>
      <c r="J5" s="7" t="s">
        <v>30</v>
      </c>
      <c r="K5" s="7" t="s">
        <v>30</v>
      </c>
      <c r="L5" s="7" t="s">
        <v>30</v>
      </c>
      <c r="M5" s="7" t="s">
        <v>30</v>
      </c>
      <c r="N5" s="48"/>
    </row>
    <row r="6" spans="1:14" ht="12.75" customHeight="1" x14ac:dyDescent="0.25">
      <c r="A6" s="5">
        <v>4</v>
      </c>
      <c r="B6" s="7">
        <v>1.2</v>
      </c>
      <c r="C6" s="7">
        <v>9.6</v>
      </c>
      <c r="D6" s="7" t="s">
        <v>30</v>
      </c>
      <c r="E6" s="7" t="s">
        <v>30</v>
      </c>
      <c r="F6" s="7" t="s">
        <v>30</v>
      </c>
      <c r="G6" s="7" t="s">
        <v>30</v>
      </c>
      <c r="H6" s="7" t="s">
        <v>30</v>
      </c>
      <c r="I6" s="7">
        <v>2.5</v>
      </c>
      <c r="J6" s="7">
        <v>1</v>
      </c>
      <c r="K6" s="7" t="s">
        <v>30</v>
      </c>
      <c r="L6" s="7">
        <v>2.5</v>
      </c>
      <c r="M6" s="7" t="s">
        <v>30</v>
      </c>
      <c r="N6" s="48"/>
    </row>
    <row r="7" spans="1:14" ht="12.75" customHeight="1" x14ac:dyDescent="0.25">
      <c r="A7" s="5">
        <v>5</v>
      </c>
      <c r="B7" s="7" t="s">
        <v>30</v>
      </c>
      <c r="C7" s="7" t="s">
        <v>30</v>
      </c>
      <c r="D7" s="7">
        <v>9.1</v>
      </c>
      <c r="E7" s="7" t="s">
        <v>30</v>
      </c>
      <c r="F7" s="7" t="s">
        <v>30</v>
      </c>
      <c r="G7" s="7" t="s">
        <v>30</v>
      </c>
      <c r="H7" s="7" t="s">
        <v>30</v>
      </c>
      <c r="I7" s="7" t="s">
        <v>30</v>
      </c>
      <c r="J7" s="7">
        <v>2.2999999999999998</v>
      </c>
      <c r="K7" s="7" t="s">
        <v>30</v>
      </c>
      <c r="L7" s="7">
        <v>1.2</v>
      </c>
      <c r="M7" s="7">
        <v>1.6</v>
      </c>
      <c r="N7" s="48"/>
    </row>
    <row r="8" spans="1:14" ht="12.75" customHeight="1" x14ac:dyDescent="0.25">
      <c r="A8" s="5">
        <v>6</v>
      </c>
      <c r="B8" s="7">
        <v>0.2</v>
      </c>
      <c r="C8" s="7">
        <v>8.1</v>
      </c>
      <c r="D8" s="7">
        <v>8.6</v>
      </c>
      <c r="E8" s="7" t="s">
        <v>30</v>
      </c>
      <c r="F8" s="7" t="s">
        <v>30</v>
      </c>
      <c r="G8" s="7" t="s">
        <v>30</v>
      </c>
      <c r="H8" s="7" t="s">
        <v>30</v>
      </c>
      <c r="I8" s="7" t="s">
        <v>36</v>
      </c>
      <c r="J8" s="7" t="s">
        <v>30</v>
      </c>
      <c r="K8" s="7">
        <v>17.7</v>
      </c>
      <c r="L8" s="7">
        <v>6.1</v>
      </c>
      <c r="M8" s="7" t="s">
        <v>30</v>
      </c>
      <c r="N8" s="48"/>
    </row>
    <row r="9" spans="1:14" ht="12.75" customHeight="1" x14ac:dyDescent="0.25">
      <c r="A9" s="5">
        <v>7</v>
      </c>
      <c r="B9" s="7" t="s">
        <v>31</v>
      </c>
      <c r="C9" s="7">
        <v>0.60000000000000009</v>
      </c>
      <c r="D9" s="7">
        <v>6.4</v>
      </c>
      <c r="E9" s="7" t="s">
        <v>30</v>
      </c>
      <c r="F9" s="7" t="s">
        <v>30</v>
      </c>
      <c r="G9" s="7" t="s">
        <v>30</v>
      </c>
      <c r="H9" s="7" t="s">
        <v>30</v>
      </c>
      <c r="I9" s="7" t="s">
        <v>30</v>
      </c>
      <c r="J9" s="7" t="s">
        <v>30</v>
      </c>
      <c r="K9" s="7">
        <v>0.1</v>
      </c>
      <c r="L9" s="7" t="s">
        <v>31</v>
      </c>
      <c r="M9" s="7" t="s">
        <v>30</v>
      </c>
      <c r="N9" s="48"/>
    </row>
    <row r="10" spans="1:14" ht="12.75" customHeight="1" x14ac:dyDescent="0.25">
      <c r="A10" s="5">
        <v>8</v>
      </c>
      <c r="B10" s="7" t="s">
        <v>30</v>
      </c>
      <c r="C10" s="7">
        <v>0.1</v>
      </c>
      <c r="D10" s="7">
        <v>1.6</v>
      </c>
      <c r="E10" s="7" t="s">
        <v>30</v>
      </c>
      <c r="F10" s="7" t="s">
        <v>30</v>
      </c>
      <c r="G10" s="7" t="s">
        <v>30</v>
      </c>
      <c r="H10" s="7" t="s">
        <v>30</v>
      </c>
      <c r="I10" s="7">
        <v>0.1</v>
      </c>
      <c r="J10" s="7">
        <v>0.30000000000000004</v>
      </c>
      <c r="K10" s="7" t="s">
        <v>30</v>
      </c>
      <c r="L10" s="7">
        <v>0.2</v>
      </c>
      <c r="M10" s="7" t="s">
        <v>30</v>
      </c>
      <c r="N10" s="48"/>
    </row>
    <row r="11" spans="1:14" ht="12.75" customHeight="1" x14ac:dyDescent="0.25">
      <c r="A11" s="5">
        <v>9</v>
      </c>
      <c r="B11" s="7" t="s">
        <v>30</v>
      </c>
      <c r="C11" s="7">
        <v>8.6999999999999993</v>
      </c>
      <c r="D11" s="7" t="s">
        <v>30</v>
      </c>
      <c r="E11" s="7" t="s">
        <v>30</v>
      </c>
      <c r="F11" s="7" t="s">
        <v>30</v>
      </c>
      <c r="G11" s="7" t="s">
        <v>30</v>
      </c>
      <c r="H11" s="7" t="s">
        <v>30</v>
      </c>
      <c r="I11" s="7" t="s">
        <v>30</v>
      </c>
      <c r="J11" s="7">
        <v>10.5</v>
      </c>
      <c r="K11" s="7">
        <v>5</v>
      </c>
      <c r="L11" s="7">
        <v>0.5</v>
      </c>
      <c r="M11" s="7" t="s">
        <v>30</v>
      </c>
      <c r="N11" s="48"/>
    </row>
    <row r="12" spans="1:14" ht="12.75" customHeight="1" x14ac:dyDescent="0.25">
      <c r="A12" s="5">
        <v>10</v>
      </c>
      <c r="B12" s="7" t="s">
        <v>31</v>
      </c>
      <c r="C12" s="7" t="s">
        <v>30</v>
      </c>
      <c r="D12" s="7">
        <v>2.6</v>
      </c>
      <c r="E12" s="7" t="s">
        <v>30</v>
      </c>
      <c r="F12" s="7" t="s">
        <v>30</v>
      </c>
      <c r="G12" s="7">
        <v>9.5</v>
      </c>
      <c r="H12" s="7" t="s">
        <v>30</v>
      </c>
      <c r="I12" s="7" t="s">
        <v>30</v>
      </c>
      <c r="J12" s="7">
        <v>1.2</v>
      </c>
      <c r="K12" s="7">
        <v>19.5</v>
      </c>
      <c r="L12" s="7" t="s">
        <v>30</v>
      </c>
      <c r="M12" s="7">
        <v>0.1</v>
      </c>
      <c r="N12" s="48"/>
    </row>
    <row r="13" spans="1:14" ht="12.75" customHeight="1" x14ac:dyDescent="0.25">
      <c r="A13" s="5">
        <v>11</v>
      </c>
      <c r="B13" s="7" t="s">
        <v>31</v>
      </c>
      <c r="C13" s="7" t="s">
        <v>30</v>
      </c>
      <c r="D13" s="7">
        <v>2.1</v>
      </c>
      <c r="E13" s="7" t="s">
        <v>30</v>
      </c>
      <c r="F13" s="7" t="s">
        <v>30</v>
      </c>
      <c r="G13" s="7" t="s">
        <v>30</v>
      </c>
      <c r="H13" s="7" t="s">
        <v>30</v>
      </c>
      <c r="I13" s="7" t="s">
        <v>30</v>
      </c>
      <c r="J13" s="7">
        <v>1.8</v>
      </c>
      <c r="K13" s="7">
        <v>7.5</v>
      </c>
      <c r="L13" s="7" t="s">
        <v>30</v>
      </c>
      <c r="M13" s="7">
        <v>0.5</v>
      </c>
      <c r="N13" s="48"/>
    </row>
    <row r="14" spans="1:14" ht="12.75" customHeight="1" x14ac:dyDescent="0.25">
      <c r="A14" s="5">
        <v>12</v>
      </c>
      <c r="B14" s="7" t="s">
        <v>30</v>
      </c>
      <c r="C14" s="7" t="s">
        <v>30</v>
      </c>
      <c r="D14" s="7">
        <v>5.9</v>
      </c>
      <c r="E14" s="7" t="s">
        <v>30</v>
      </c>
      <c r="F14" s="7" t="s">
        <v>30</v>
      </c>
      <c r="G14" s="7">
        <v>14.8</v>
      </c>
      <c r="H14" s="7" t="s">
        <v>30</v>
      </c>
      <c r="I14" s="7">
        <v>14</v>
      </c>
      <c r="J14" s="7" t="s">
        <v>30</v>
      </c>
      <c r="K14" s="7" t="s">
        <v>30</v>
      </c>
      <c r="L14" s="7" t="s">
        <v>30</v>
      </c>
      <c r="M14" s="7">
        <v>1.5</v>
      </c>
      <c r="N14" s="48"/>
    </row>
    <row r="15" spans="1:14" ht="12.75" customHeight="1" x14ac:dyDescent="0.25">
      <c r="A15" s="5">
        <v>13</v>
      </c>
      <c r="B15" s="7" t="s">
        <v>30</v>
      </c>
      <c r="C15" s="7" t="s">
        <v>30</v>
      </c>
      <c r="D15" s="7">
        <v>0.2</v>
      </c>
      <c r="E15" s="7" t="s">
        <v>30</v>
      </c>
      <c r="F15" s="7" t="s">
        <v>30</v>
      </c>
      <c r="G15" s="7">
        <v>9.6</v>
      </c>
      <c r="H15" s="7" t="s">
        <v>30</v>
      </c>
      <c r="I15" s="7" t="s">
        <v>30</v>
      </c>
      <c r="J15" s="7" t="s">
        <v>30</v>
      </c>
      <c r="K15" s="7" t="s">
        <v>30</v>
      </c>
      <c r="L15" s="7" t="s">
        <v>30</v>
      </c>
      <c r="M15" s="7">
        <v>0.4</v>
      </c>
      <c r="N15" s="48"/>
    </row>
    <row r="16" spans="1:14" ht="12.75" customHeight="1" x14ac:dyDescent="0.25">
      <c r="A16" s="5">
        <v>14</v>
      </c>
      <c r="B16" s="7" t="s">
        <v>30</v>
      </c>
      <c r="C16" s="7">
        <v>1.2</v>
      </c>
      <c r="D16" s="7" t="s">
        <v>30</v>
      </c>
      <c r="E16" s="7" t="s">
        <v>30</v>
      </c>
      <c r="F16" s="7" t="s">
        <v>30</v>
      </c>
      <c r="G16" s="7">
        <v>1</v>
      </c>
      <c r="H16" s="7" t="s">
        <v>30</v>
      </c>
      <c r="I16" s="7">
        <v>17.2</v>
      </c>
      <c r="J16" s="7" t="s">
        <v>30</v>
      </c>
      <c r="K16" s="7" t="s">
        <v>30</v>
      </c>
      <c r="L16" s="7">
        <v>16.3</v>
      </c>
      <c r="M16" s="7">
        <v>5</v>
      </c>
      <c r="N16" s="48"/>
    </row>
    <row r="17" spans="1:14" ht="12.75" customHeight="1" x14ac:dyDescent="0.25">
      <c r="A17" s="5">
        <v>15</v>
      </c>
      <c r="B17" s="7">
        <v>0.30000000000000004</v>
      </c>
      <c r="C17" s="7">
        <v>0.60000000000000009</v>
      </c>
      <c r="D17" s="7" t="s">
        <v>30</v>
      </c>
      <c r="E17" s="7" t="s">
        <v>30</v>
      </c>
      <c r="F17" s="7" t="s">
        <v>30</v>
      </c>
      <c r="G17" s="7">
        <v>1.6</v>
      </c>
      <c r="H17" s="7" t="s">
        <v>30</v>
      </c>
      <c r="I17" s="7" t="s">
        <v>30</v>
      </c>
      <c r="J17" s="7" t="s">
        <v>30</v>
      </c>
      <c r="K17" s="7">
        <v>21.2</v>
      </c>
      <c r="L17" s="7">
        <v>11.4</v>
      </c>
      <c r="M17" s="7">
        <v>2.5</v>
      </c>
      <c r="N17" s="48"/>
    </row>
    <row r="18" spans="1:14" ht="12.75" customHeight="1" x14ac:dyDescent="0.25">
      <c r="A18" s="5">
        <v>16</v>
      </c>
      <c r="B18" s="7" t="s">
        <v>30</v>
      </c>
      <c r="C18" s="7">
        <v>2.2000000000000002</v>
      </c>
      <c r="D18" s="7" t="s">
        <v>30</v>
      </c>
      <c r="E18" s="7" t="s">
        <v>30</v>
      </c>
      <c r="F18" s="7" t="s">
        <v>30</v>
      </c>
      <c r="G18" s="7">
        <v>0.1</v>
      </c>
      <c r="H18" s="7" t="s">
        <v>30</v>
      </c>
      <c r="I18" s="7" t="s">
        <v>30</v>
      </c>
      <c r="J18" s="49"/>
      <c r="K18" s="7">
        <v>10.4</v>
      </c>
      <c r="L18" s="7">
        <v>0.1</v>
      </c>
      <c r="M18" s="7">
        <v>1.2</v>
      </c>
      <c r="N18" s="48"/>
    </row>
    <row r="19" spans="1:14" ht="12.75" customHeight="1" x14ac:dyDescent="0.25">
      <c r="A19" s="5">
        <v>17</v>
      </c>
      <c r="B19" s="7" t="s">
        <v>30</v>
      </c>
      <c r="C19" s="7" t="s">
        <v>30</v>
      </c>
      <c r="D19" s="7">
        <v>13.6</v>
      </c>
      <c r="E19" s="7" t="s">
        <v>31</v>
      </c>
      <c r="F19" s="7" t="s">
        <v>30</v>
      </c>
      <c r="G19" s="7">
        <v>0.2</v>
      </c>
      <c r="H19" s="7">
        <v>1.7000000000000002</v>
      </c>
      <c r="I19" s="7">
        <v>2.8</v>
      </c>
      <c r="J19" s="49"/>
      <c r="K19" s="7">
        <v>0.30000000000000004</v>
      </c>
      <c r="L19" s="7">
        <v>4.9000000000000004</v>
      </c>
      <c r="M19" s="7">
        <v>11</v>
      </c>
      <c r="N19" s="48"/>
    </row>
    <row r="20" spans="1:14" ht="12.75" customHeight="1" x14ac:dyDescent="0.25">
      <c r="A20" s="5">
        <v>18</v>
      </c>
      <c r="B20" s="7">
        <v>0.7</v>
      </c>
      <c r="C20" s="7" t="s">
        <v>30</v>
      </c>
      <c r="D20" s="7">
        <v>1.4</v>
      </c>
      <c r="E20" s="7" t="s">
        <v>31</v>
      </c>
      <c r="F20" s="7" t="s">
        <v>30</v>
      </c>
      <c r="G20" s="7">
        <v>0.4</v>
      </c>
      <c r="H20" s="7">
        <v>3.8</v>
      </c>
      <c r="I20" s="7" t="s">
        <v>30</v>
      </c>
      <c r="J20" s="49"/>
      <c r="K20" s="7" t="s">
        <v>30</v>
      </c>
      <c r="L20" s="7">
        <v>0.9</v>
      </c>
      <c r="M20" s="7" t="s">
        <v>30</v>
      </c>
      <c r="N20" s="48"/>
    </row>
    <row r="21" spans="1:14" ht="12.75" customHeight="1" x14ac:dyDescent="0.25">
      <c r="A21" s="5">
        <v>19</v>
      </c>
      <c r="B21" s="7">
        <v>0.60000000000000009</v>
      </c>
      <c r="C21" s="7" t="s">
        <v>30</v>
      </c>
      <c r="D21" s="7" t="s">
        <v>30</v>
      </c>
      <c r="E21" s="7" t="s">
        <v>30</v>
      </c>
      <c r="F21" s="7" t="s">
        <v>30</v>
      </c>
      <c r="G21" s="7">
        <v>2.2999999999999998</v>
      </c>
      <c r="H21" s="7">
        <v>2.8</v>
      </c>
      <c r="I21" s="7" t="s">
        <v>30</v>
      </c>
      <c r="J21" s="49"/>
      <c r="K21" s="7">
        <v>0.5</v>
      </c>
      <c r="L21" s="7">
        <v>0.2</v>
      </c>
      <c r="M21" s="7">
        <v>3.8</v>
      </c>
      <c r="N21" s="48"/>
    </row>
    <row r="22" spans="1:14" ht="12.75" customHeight="1" x14ac:dyDescent="0.25">
      <c r="A22" s="5">
        <v>20</v>
      </c>
      <c r="B22" s="7">
        <v>5.8</v>
      </c>
      <c r="C22" s="7" t="s">
        <v>30</v>
      </c>
      <c r="D22" s="7" t="s">
        <v>30</v>
      </c>
      <c r="E22" s="7" t="s">
        <v>30</v>
      </c>
      <c r="F22" s="7">
        <v>3.2</v>
      </c>
      <c r="G22" s="7" t="s">
        <v>30</v>
      </c>
      <c r="H22" s="7">
        <v>3</v>
      </c>
      <c r="I22" s="7" t="s">
        <v>31</v>
      </c>
      <c r="J22" s="49"/>
      <c r="K22" s="7" t="s">
        <v>30</v>
      </c>
      <c r="L22" s="7" t="s">
        <v>30</v>
      </c>
      <c r="M22" s="7">
        <v>2.6</v>
      </c>
      <c r="N22" s="48"/>
    </row>
    <row r="23" spans="1:14" ht="12.75" customHeight="1" x14ac:dyDescent="0.25">
      <c r="A23" s="5">
        <v>21</v>
      </c>
      <c r="B23" s="7">
        <v>11.2</v>
      </c>
      <c r="C23" s="7">
        <v>0.4</v>
      </c>
      <c r="D23" s="7" t="s">
        <v>30</v>
      </c>
      <c r="E23" s="7" t="s">
        <v>30</v>
      </c>
      <c r="F23" s="7">
        <v>0.4</v>
      </c>
      <c r="G23" s="7">
        <v>4</v>
      </c>
      <c r="H23" s="7" t="s">
        <v>30</v>
      </c>
      <c r="I23" s="7" t="s">
        <v>30</v>
      </c>
      <c r="J23" s="49"/>
      <c r="K23" s="7">
        <v>3.2</v>
      </c>
      <c r="L23" s="7" t="s">
        <v>30</v>
      </c>
      <c r="M23" s="7">
        <v>0.2</v>
      </c>
      <c r="N23" s="48"/>
    </row>
    <row r="24" spans="1:14" ht="12.75" customHeight="1" x14ac:dyDescent="0.25">
      <c r="A24" s="5">
        <v>22</v>
      </c>
      <c r="B24" s="7">
        <v>7.4</v>
      </c>
      <c r="C24" s="7">
        <v>6.4</v>
      </c>
      <c r="D24" s="7" t="s">
        <v>30</v>
      </c>
      <c r="E24" s="7">
        <v>1.4</v>
      </c>
      <c r="F24" s="7" t="s">
        <v>30</v>
      </c>
      <c r="G24" s="7">
        <v>15.1</v>
      </c>
      <c r="H24" s="7" t="s">
        <v>30</v>
      </c>
      <c r="I24" s="7" t="s">
        <v>30</v>
      </c>
      <c r="J24" s="49"/>
      <c r="K24" s="7">
        <v>6</v>
      </c>
      <c r="L24" s="7">
        <v>5.4</v>
      </c>
      <c r="M24" s="7">
        <v>0.4</v>
      </c>
      <c r="N24" s="48"/>
    </row>
    <row r="25" spans="1:14" ht="12.75" customHeight="1" x14ac:dyDescent="0.25">
      <c r="A25" s="5">
        <v>23</v>
      </c>
      <c r="B25" s="7" t="s">
        <v>30</v>
      </c>
      <c r="C25" s="7">
        <v>3.3</v>
      </c>
      <c r="D25" s="7" t="s">
        <v>30</v>
      </c>
      <c r="E25" s="7" t="s">
        <v>30</v>
      </c>
      <c r="F25" s="7" t="s">
        <v>30</v>
      </c>
      <c r="G25" s="7">
        <v>7.8</v>
      </c>
      <c r="H25" s="7" t="s">
        <v>30</v>
      </c>
      <c r="I25" s="7" t="s">
        <v>30</v>
      </c>
      <c r="J25" s="49"/>
      <c r="K25" s="7">
        <v>0.2</v>
      </c>
      <c r="L25" s="7">
        <v>0.30000000000000004</v>
      </c>
      <c r="M25" s="7" t="s">
        <v>30</v>
      </c>
      <c r="N25" s="48"/>
    </row>
    <row r="26" spans="1:14" ht="12.75" customHeight="1" x14ac:dyDescent="0.25">
      <c r="A26" s="5">
        <v>24</v>
      </c>
      <c r="B26" s="7" t="s">
        <v>30</v>
      </c>
      <c r="C26" s="7">
        <v>5.8</v>
      </c>
      <c r="D26" s="7">
        <v>1</v>
      </c>
      <c r="E26" s="7" t="s">
        <v>30</v>
      </c>
      <c r="F26" s="7" t="s">
        <v>30</v>
      </c>
      <c r="G26" s="7">
        <v>0.4</v>
      </c>
      <c r="H26" s="7" t="s">
        <v>30</v>
      </c>
      <c r="I26" s="7" t="s">
        <v>30</v>
      </c>
      <c r="J26" s="49"/>
      <c r="K26" s="7">
        <v>0.30000000000000004</v>
      </c>
      <c r="L26" s="7">
        <v>0.30000000000000004</v>
      </c>
      <c r="M26" s="7" t="s">
        <v>30</v>
      </c>
      <c r="N26" s="48"/>
    </row>
    <row r="27" spans="1:14" ht="12.75" customHeight="1" x14ac:dyDescent="0.25">
      <c r="A27" s="5">
        <v>25</v>
      </c>
      <c r="B27" s="7" t="s">
        <v>30</v>
      </c>
      <c r="C27" s="7" t="s">
        <v>30</v>
      </c>
      <c r="D27" s="7">
        <v>0.5</v>
      </c>
      <c r="E27" s="7" t="s">
        <v>30</v>
      </c>
      <c r="F27" s="7" t="s">
        <v>30</v>
      </c>
      <c r="G27" s="7" t="s">
        <v>30</v>
      </c>
      <c r="H27" s="7" t="s">
        <v>30</v>
      </c>
      <c r="I27" s="7" t="s">
        <v>30</v>
      </c>
      <c r="J27" s="49"/>
      <c r="K27" s="7" t="s">
        <v>30</v>
      </c>
      <c r="L27" s="7">
        <v>0.1</v>
      </c>
      <c r="M27" s="7" t="s">
        <v>30</v>
      </c>
      <c r="N27" s="48"/>
    </row>
    <row r="28" spans="1:14" ht="12.75" customHeight="1" x14ac:dyDescent="0.25">
      <c r="A28" s="5">
        <v>26</v>
      </c>
      <c r="B28" s="7" t="s">
        <v>30</v>
      </c>
      <c r="C28" s="7" t="s">
        <v>30</v>
      </c>
      <c r="D28" s="7">
        <v>11.6</v>
      </c>
      <c r="E28" s="7">
        <v>3.8</v>
      </c>
      <c r="F28" s="7" t="s">
        <v>30</v>
      </c>
      <c r="G28" s="7" t="s">
        <v>30</v>
      </c>
      <c r="H28" s="7">
        <v>4.8</v>
      </c>
      <c r="I28" s="7" t="s">
        <v>30</v>
      </c>
      <c r="J28" s="49"/>
      <c r="K28" s="7">
        <v>4.4000000000000004</v>
      </c>
      <c r="L28" s="7" t="s">
        <v>30</v>
      </c>
      <c r="M28" s="7">
        <v>2.9</v>
      </c>
      <c r="N28" s="48"/>
    </row>
    <row r="29" spans="1:14" ht="12.75" customHeight="1" x14ac:dyDescent="0.25">
      <c r="A29" s="5">
        <v>27</v>
      </c>
      <c r="B29" s="7" t="s">
        <v>30</v>
      </c>
      <c r="C29" s="7" t="s">
        <v>30</v>
      </c>
      <c r="D29" s="7">
        <v>1.7000000000000002</v>
      </c>
      <c r="E29" s="7" t="s">
        <v>30</v>
      </c>
      <c r="F29" s="7" t="s">
        <v>30</v>
      </c>
      <c r="G29" s="7" t="s">
        <v>30</v>
      </c>
      <c r="H29" s="7" t="s">
        <v>30</v>
      </c>
      <c r="I29" s="7" t="s">
        <v>30</v>
      </c>
      <c r="J29" s="49"/>
      <c r="K29" s="7">
        <v>0.5</v>
      </c>
      <c r="L29" s="7">
        <v>0.9</v>
      </c>
      <c r="M29" s="7" t="s">
        <v>30</v>
      </c>
      <c r="N29" s="48"/>
    </row>
    <row r="30" spans="1:14" ht="12.75" customHeight="1" x14ac:dyDescent="0.25">
      <c r="A30" s="5">
        <v>28</v>
      </c>
      <c r="B30" s="7" t="s">
        <v>30</v>
      </c>
      <c r="C30" s="7" t="s">
        <v>30</v>
      </c>
      <c r="D30" s="7">
        <v>9.3000000000000007</v>
      </c>
      <c r="E30" s="7">
        <v>0.2</v>
      </c>
      <c r="F30" s="7">
        <v>0.2</v>
      </c>
      <c r="G30" s="7" t="s">
        <v>30</v>
      </c>
      <c r="H30" s="7" t="s">
        <v>30</v>
      </c>
      <c r="I30" s="7">
        <v>0.2</v>
      </c>
      <c r="J30" s="49"/>
      <c r="K30" s="7">
        <v>7</v>
      </c>
      <c r="L30" s="7">
        <v>2.5</v>
      </c>
      <c r="M30" s="7" t="s">
        <v>31</v>
      </c>
      <c r="N30" s="48"/>
    </row>
    <row r="31" spans="1:14" ht="12.75" customHeight="1" x14ac:dyDescent="0.25">
      <c r="A31" s="5">
        <v>29</v>
      </c>
      <c r="B31" s="7">
        <v>1.2</v>
      </c>
      <c r="C31" s="7" t="s">
        <v>30</v>
      </c>
      <c r="D31" s="7" t="s">
        <v>30</v>
      </c>
      <c r="E31" s="7">
        <v>0.4</v>
      </c>
      <c r="F31" s="7">
        <v>0.4</v>
      </c>
      <c r="G31" s="7" t="s">
        <v>30</v>
      </c>
      <c r="H31" s="7">
        <v>1.6</v>
      </c>
      <c r="I31" s="7">
        <v>14</v>
      </c>
      <c r="J31" s="49"/>
      <c r="K31" s="7" t="s">
        <v>30</v>
      </c>
      <c r="L31" s="7">
        <v>1.3</v>
      </c>
      <c r="M31" s="7" t="s">
        <v>31</v>
      </c>
      <c r="N31" s="48"/>
    </row>
    <row r="32" spans="1:14" ht="12.75" customHeight="1" x14ac:dyDescent="0.25">
      <c r="A32" s="5">
        <v>30</v>
      </c>
      <c r="B32" s="7">
        <v>8.1</v>
      </c>
      <c r="C32" s="7" t="s">
        <v>15</v>
      </c>
      <c r="D32" s="7" t="s">
        <v>30</v>
      </c>
      <c r="E32" s="7" t="s">
        <v>30</v>
      </c>
      <c r="F32" s="7">
        <v>7.6</v>
      </c>
      <c r="G32" s="7" t="s">
        <v>30</v>
      </c>
      <c r="H32" s="7" t="s">
        <v>30</v>
      </c>
      <c r="I32" s="7">
        <v>3.2</v>
      </c>
      <c r="J32" s="49">
        <v>41.2</v>
      </c>
      <c r="K32" s="7" t="s">
        <v>30</v>
      </c>
      <c r="L32" s="7" t="s">
        <v>30</v>
      </c>
      <c r="M32" s="7" t="s">
        <v>30</v>
      </c>
      <c r="N32" s="48"/>
    </row>
    <row r="33" spans="1:14" ht="12.75" customHeight="1" x14ac:dyDescent="0.25">
      <c r="A33" s="5">
        <v>31</v>
      </c>
      <c r="B33" s="7">
        <v>5.6</v>
      </c>
      <c r="C33" s="7" t="s">
        <v>15</v>
      </c>
      <c r="D33" s="7">
        <v>15.1</v>
      </c>
      <c r="E33" s="7" t="s">
        <v>15</v>
      </c>
      <c r="F33" s="7">
        <v>5.2</v>
      </c>
      <c r="G33" s="7" t="s">
        <v>15</v>
      </c>
      <c r="H33" s="7">
        <v>5.0999999999999996</v>
      </c>
      <c r="I33" s="7" t="s">
        <v>30</v>
      </c>
      <c r="J33" s="7" t="s">
        <v>15</v>
      </c>
      <c r="K33" s="7" t="s">
        <v>30</v>
      </c>
      <c r="L33" s="7" t="s">
        <v>15</v>
      </c>
      <c r="M33" s="7">
        <v>1.1000000000000001</v>
      </c>
      <c r="N33" s="48"/>
    </row>
    <row r="34" spans="1:14" ht="12.75" customHeight="1" x14ac:dyDescent="0.25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8"/>
    </row>
    <row r="35" spans="1:14" ht="12.75" customHeight="1" x14ac:dyDescent="0.25">
      <c r="A35" s="5" t="s">
        <v>13</v>
      </c>
      <c r="B35" s="10">
        <f t="shared" ref="B35:M35" si="0">SUM(B3:B33)</f>
        <v>56.000000000000007</v>
      </c>
      <c r="C35" s="10">
        <f t="shared" si="0"/>
        <v>74.800000000000011</v>
      </c>
      <c r="D35" s="10">
        <f t="shared" si="0"/>
        <v>90.7</v>
      </c>
      <c r="E35" s="10">
        <f t="shared" si="0"/>
        <v>11.1</v>
      </c>
      <c r="F35" s="10">
        <f t="shared" si="0"/>
        <v>35.799999999999997</v>
      </c>
      <c r="G35" s="10">
        <f t="shared" si="0"/>
        <v>66.800000000000011</v>
      </c>
      <c r="H35" s="10">
        <f t="shared" si="0"/>
        <v>22.800000000000004</v>
      </c>
      <c r="I35" s="10">
        <f t="shared" si="0"/>
        <v>55.8</v>
      </c>
      <c r="J35" s="10">
        <f t="shared" si="0"/>
        <v>58.3</v>
      </c>
      <c r="K35" s="10">
        <f t="shared" si="0"/>
        <v>104.30000000000001</v>
      </c>
      <c r="L35" s="10">
        <f t="shared" si="0"/>
        <v>55.099999999999994</v>
      </c>
      <c r="M35" s="10">
        <f t="shared" si="0"/>
        <v>38.300000000000004</v>
      </c>
      <c r="N35" s="11">
        <f>SUM(B35:M35)</f>
        <v>669.80000000000007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9075-DAEF-4E38-9231-6DB74B8094BD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 t="s">
        <v>30</v>
      </c>
      <c r="C3" s="6">
        <v>14.5</v>
      </c>
      <c r="D3" s="6">
        <v>3.7</v>
      </c>
      <c r="E3" s="6">
        <v>0.1</v>
      </c>
      <c r="F3" s="6">
        <v>12.7</v>
      </c>
      <c r="G3" s="6">
        <v>1.1000000000000001</v>
      </c>
      <c r="H3" s="6" t="s">
        <v>30</v>
      </c>
      <c r="I3" s="6" t="s">
        <v>30</v>
      </c>
      <c r="J3" s="6">
        <v>6.1</v>
      </c>
      <c r="K3" s="6" t="s">
        <v>30</v>
      </c>
      <c r="L3" s="6" t="s">
        <v>30</v>
      </c>
      <c r="M3" s="7" t="s">
        <v>30</v>
      </c>
      <c r="N3" s="43"/>
    </row>
    <row r="4" spans="1:14" ht="12.75" customHeight="1" x14ac:dyDescent="0.25">
      <c r="A4" s="5">
        <v>2</v>
      </c>
      <c r="B4" s="6" t="s">
        <v>30</v>
      </c>
      <c r="C4" s="6" t="s">
        <v>30</v>
      </c>
      <c r="D4" s="6" t="s">
        <v>30</v>
      </c>
      <c r="E4" s="6">
        <v>2.8</v>
      </c>
      <c r="F4" s="6">
        <v>0.30000000000000004</v>
      </c>
      <c r="G4" s="6">
        <v>0.1</v>
      </c>
      <c r="H4" s="6" t="s">
        <v>30</v>
      </c>
      <c r="I4" s="6">
        <v>1.1000000000000001</v>
      </c>
      <c r="J4" s="6">
        <v>0.8</v>
      </c>
      <c r="K4" s="6" t="s">
        <v>30</v>
      </c>
      <c r="L4" s="6">
        <v>1.5</v>
      </c>
      <c r="M4" s="7">
        <v>0.30000000000000004</v>
      </c>
      <c r="N4" s="43"/>
    </row>
    <row r="5" spans="1:14" ht="12.75" customHeight="1" x14ac:dyDescent="0.25">
      <c r="A5" s="5">
        <v>3</v>
      </c>
      <c r="B5" s="6" t="s">
        <v>30</v>
      </c>
      <c r="C5" s="6" t="s">
        <v>30</v>
      </c>
      <c r="D5" s="6">
        <v>7.3</v>
      </c>
      <c r="E5" s="6" t="s">
        <v>30</v>
      </c>
      <c r="F5" s="6">
        <v>4.2</v>
      </c>
      <c r="G5" s="6" t="s">
        <v>30</v>
      </c>
      <c r="H5" s="6" t="s">
        <v>30</v>
      </c>
      <c r="I5" s="6" t="s">
        <v>30</v>
      </c>
      <c r="J5" s="54"/>
      <c r="K5" s="6">
        <v>1.9</v>
      </c>
      <c r="L5" s="6">
        <v>3.2</v>
      </c>
      <c r="M5" s="7" t="s">
        <v>30</v>
      </c>
      <c r="N5" s="43"/>
    </row>
    <row r="6" spans="1:14" ht="12.75" customHeight="1" x14ac:dyDescent="0.25">
      <c r="A6" s="5">
        <v>4</v>
      </c>
      <c r="B6" s="6" t="s">
        <v>30</v>
      </c>
      <c r="C6" s="6">
        <v>0.30000000000000004</v>
      </c>
      <c r="D6" s="6" t="s">
        <v>30</v>
      </c>
      <c r="E6" s="6" t="s">
        <v>30</v>
      </c>
      <c r="F6" s="6">
        <v>0.5</v>
      </c>
      <c r="G6" s="6" t="s">
        <v>30</v>
      </c>
      <c r="H6" s="6" t="s">
        <v>30</v>
      </c>
      <c r="I6" s="6">
        <v>0.2</v>
      </c>
      <c r="J6" s="54"/>
      <c r="K6" s="6">
        <v>0.5</v>
      </c>
      <c r="L6" s="6">
        <v>5.0999999999999996</v>
      </c>
      <c r="M6" s="7" t="s">
        <v>31</v>
      </c>
      <c r="N6" s="43"/>
    </row>
    <row r="7" spans="1:14" ht="12.75" customHeight="1" x14ac:dyDescent="0.25">
      <c r="A7" s="5">
        <v>5</v>
      </c>
      <c r="B7" s="6" t="s">
        <v>30</v>
      </c>
      <c r="C7" s="6" t="s">
        <v>30</v>
      </c>
      <c r="D7" s="6" t="s">
        <v>30</v>
      </c>
      <c r="E7" s="6" t="s">
        <v>30</v>
      </c>
      <c r="F7" s="6">
        <v>0.7</v>
      </c>
      <c r="G7" s="6" t="s">
        <v>31</v>
      </c>
      <c r="H7" s="6" t="s">
        <v>30</v>
      </c>
      <c r="I7" s="6" t="s">
        <v>30</v>
      </c>
      <c r="J7" s="54"/>
      <c r="K7" s="6" t="s">
        <v>30</v>
      </c>
      <c r="L7" s="6">
        <v>4.8</v>
      </c>
      <c r="M7" s="7">
        <v>6.4</v>
      </c>
      <c r="N7" s="43"/>
    </row>
    <row r="8" spans="1:14" ht="12.75" customHeight="1" x14ac:dyDescent="0.25">
      <c r="A8" s="5">
        <v>6</v>
      </c>
      <c r="B8" s="6" t="s">
        <v>30</v>
      </c>
      <c r="C8" s="6">
        <v>17.3</v>
      </c>
      <c r="D8" s="6">
        <v>6.3</v>
      </c>
      <c r="E8" s="6">
        <v>0.7</v>
      </c>
      <c r="F8" s="6" t="s">
        <v>30</v>
      </c>
      <c r="G8" s="6" t="s">
        <v>31</v>
      </c>
      <c r="H8" s="6" t="s">
        <v>30</v>
      </c>
      <c r="I8" s="6" t="s">
        <v>30</v>
      </c>
      <c r="J8" s="54"/>
      <c r="K8" s="6">
        <v>5</v>
      </c>
      <c r="L8" s="6">
        <v>17.5</v>
      </c>
      <c r="M8" s="7" t="s">
        <v>30</v>
      </c>
      <c r="N8" s="43"/>
    </row>
    <row r="9" spans="1:14" ht="12.75" customHeight="1" x14ac:dyDescent="0.25">
      <c r="A9" s="5">
        <v>7</v>
      </c>
      <c r="B9" s="6">
        <v>6.5</v>
      </c>
      <c r="C9" s="6">
        <v>4.0999999999999996</v>
      </c>
      <c r="D9" s="6">
        <v>0.2</v>
      </c>
      <c r="E9" s="6" t="s">
        <v>30</v>
      </c>
      <c r="F9" s="6" t="s">
        <v>30</v>
      </c>
      <c r="G9" s="6" t="s">
        <v>30</v>
      </c>
      <c r="H9" s="6" t="s">
        <v>30</v>
      </c>
      <c r="I9" s="6">
        <v>4.4000000000000004</v>
      </c>
      <c r="J9" s="54"/>
      <c r="K9" s="6" t="s">
        <v>30</v>
      </c>
      <c r="L9" s="6">
        <v>5.9</v>
      </c>
      <c r="M9" s="7">
        <v>2.7</v>
      </c>
      <c r="N9" s="43"/>
    </row>
    <row r="10" spans="1:14" ht="12.75" customHeight="1" x14ac:dyDescent="0.25">
      <c r="A10" s="5">
        <v>8</v>
      </c>
      <c r="B10" s="6">
        <v>5.6</v>
      </c>
      <c r="C10" s="6" t="s">
        <v>30</v>
      </c>
      <c r="D10" s="6">
        <v>7.1</v>
      </c>
      <c r="E10" s="6">
        <v>0.60000000000000009</v>
      </c>
      <c r="F10" s="6" t="s">
        <v>30</v>
      </c>
      <c r="G10" s="6" t="s">
        <v>31</v>
      </c>
      <c r="H10" s="6" t="s">
        <v>31</v>
      </c>
      <c r="I10" s="6">
        <v>19.5</v>
      </c>
      <c r="J10" s="54"/>
      <c r="K10" s="6">
        <v>2.6</v>
      </c>
      <c r="L10" s="6">
        <v>10.3</v>
      </c>
      <c r="M10" s="7">
        <v>3.8</v>
      </c>
      <c r="N10" s="43"/>
    </row>
    <row r="11" spans="1:14" ht="12.75" customHeight="1" x14ac:dyDescent="0.25">
      <c r="A11" s="5">
        <v>9</v>
      </c>
      <c r="B11" s="6">
        <v>8.6</v>
      </c>
      <c r="C11" s="6" t="s">
        <v>30</v>
      </c>
      <c r="D11" s="6">
        <v>3.4</v>
      </c>
      <c r="E11" s="6" t="s">
        <v>30</v>
      </c>
      <c r="F11" s="6" t="s">
        <v>30</v>
      </c>
      <c r="G11" s="6" t="s">
        <v>30</v>
      </c>
      <c r="H11" s="6" t="s">
        <v>30</v>
      </c>
      <c r="I11" s="6">
        <v>0.30000000000000004</v>
      </c>
      <c r="J11" s="54"/>
      <c r="K11" s="6">
        <v>1.6</v>
      </c>
      <c r="L11" s="6" t="s">
        <v>30</v>
      </c>
      <c r="M11" s="7">
        <v>15.5</v>
      </c>
      <c r="N11" s="43"/>
    </row>
    <row r="12" spans="1:14" ht="12.75" customHeight="1" x14ac:dyDescent="0.25">
      <c r="A12" s="5">
        <v>10</v>
      </c>
      <c r="B12" s="6">
        <v>5.2</v>
      </c>
      <c r="C12" s="6">
        <v>5.6</v>
      </c>
      <c r="D12" s="6">
        <v>2.9</v>
      </c>
      <c r="E12" s="6">
        <v>10</v>
      </c>
      <c r="F12" s="6">
        <v>13.9</v>
      </c>
      <c r="G12" s="6">
        <v>10.6</v>
      </c>
      <c r="H12" s="6" t="s">
        <v>30</v>
      </c>
      <c r="I12" s="6">
        <v>0.8</v>
      </c>
      <c r="J12" s="54"/>
      <c r="K12" s="6">
        <v>5.9</v>
      </c>
      <c r="L12" s="6" t="s">
        <v>30</v>
      </c>
      <c r="M12" s="7">
        <v>5.3</v>
      </c>
      <c r="N12" s="43"/>
    </row>
    <row r="13" spans="1:14" ht="12.75" customHeight="1" x14ac:dyDescent="0.25">
      <c r="A13" s="5">
        <v>11</v>
      </c>
      <c r="B13" s="6">
        <v>0.5</v>
      </c>
      <c r="C13" s="6">
        <v>8.4</v>
      </c>
      <c r="D13" s="6">
        <v>0.4</v>
      </c>
      <c r="E13" s="6">
        <v>0.30000000000000004</v>
      </c>
      <c r="F13" s="6" t="s">
        <v>30</v>
      </c>
      <c r="G13" s="6">
        <v>0.4</v>
      </c>
      <c r="H13" s="6" t="s">
        <v>30</v>
      </c>
      <c r="I13" s="6" t="s">
        <v>30</v>
      </c>
      <c r="J13" s="54"/>
      <c r="K13" s="6" t="s">
        <v>30</v>
      </c>
      <c r="L13" s="6">
        <v>4.7</v>
      </c>
      <c r="M13" s="49" t="s">
        <v>14</v>
      </c>
      <c r="N13" s="43"/>
    </row>
    <row r="14" spans="1:14" ht="12.75" customHeight="1" x14ac:dyDescent="0.25">
      <c r="A14" s="5">
        <v>12</v>
      </c>
      <c r="B14" s="6" t="s">
        <v>30</v>
      </c>
      <c r="C14" s="6">
        <v>5.4</v>
      </c>
      <c r="D14" s="6">
        <v>0.8</v>
      </c>
      <c r="E14" s="6">
        <v>0.5</v>
      </c>
      <c r="F14" s="6" t="s">
        <v>30</v>
      </c>
      <c r="G14" s="6">
        <v>2.5</v>
      </c>
      <c r="H14" s="6" t="s">
        <v>30</v>
      </c>
      <c r="I14" s="6" t="s">
        <v>30</v>
      </c>
      <c r="J14" s="54"/>
      <c r="K14" s="6">
        <v>2.9</v>
      </c>
      <c r="L14" s="6" t="s">
        <v>30</v>
      </c>
      <c r="M14" s="49">
        <v>4.9000000000000004</v>
      </c>
      <c r="N14" s="43"/>
    </row>
    <row r="15" spans="1:14" ht="12.75" customHeight="1" x14ac:dyDescent="0.25">
      <c r="A15" s="5">
        <v>13</v>
      </c>
      <c r="B15" s="6" t="s">
        <v>30</v>
      </c>
      <c r="C15" s="6">
        <v>8.1999999999999993</v>
      </c>
      <c r="D15" s="6">
        <v>10.6</v>
      </c>
      <c r="E15" s="6" t="s">
        <v>30</v>
      </c>
      <c r="F15" s="6" t="s">
        <v>30</v>
      </c>
      <c r="G15" s="6">
        <v>0.30000000000000004</v>
      </c>
      <c r="H15" s="6" t="s">
        <v>30</v>
      </c>
      <c r="I15" s="6" t="s">
        <v>30</v>
      </c>
      <c r="J15" s="54"/>
      <c r="K15" s="6">
        <v>0.4</v>
      </c>
      <c r="L15" s="6">
        <v>3.2</v>
      </c>
      <c r="M15" s="7">
        <v>9.1</v>
      </c>
      <c r="N15" s="43"/>
    </row>
    <row r="16" spans="1:14" ht="12.75" customHeight="1" x14ac:dyDescent="0.25">
      <c r="A16" s="5">
        <v>14</v>
      </c>
      <c r="B16" s="6" t="s">
        <v>30</v>
      </c>
      <c r="C16" s="6">
        <v>5.4</v>
      </c>
      <c r="D16" s="6">
        <v>9.9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54"/>
      <c r="K16" s="6" t="s">
        <v>30</v>
      </c>
      <c r="L16" s="6">
        <v>1.2</v>
      </c>
      <c r="M16" s="7">
        <v>16</v>
      </c>
      <c r="N16" s="43"/>
    </row>
    <row r="17" spans="1:14" ht="12.75" customHeight="1" x14ac:dyDescent="0.25">
      <c r="A17" s="5">
        <v>15</v>
      </c>
      <c r="B17" s="6" t="s">
        <v>30</v>
      </c>
      <c r="C17" s="6">
        <v>0.7</v>
      </c>
      <c r="D17" s="6">
        <v>2.2000000000000002</v>
      </c>
      <c r="E17" s="6" t="s">
        <v>30</v>
      </c>
      <c r="F17" s="6" t="s">
        <v>30</v>
      </c>
      <c r="G17" s="6">
        <v>5.3</v>
      </c>
      <c r="H17" s="6" t="s">
        <v>30</v>
      </c>
      <c r="I17" s="6" t="s">
        <v>30</v>
      </c>
      <c r="J17" s="54"/>
      <c r="K17" s="6" t="s">
        <v>30</v>
      </c>
      <c r="L17" s="6" t="s">
        <v>30</v>
      </c>
      <c r="M17" s="7">
        <v>0.30000000000000004</v>
      </c>
      <c r="N17" s="43"/>
    </row>
    <row r="18" spans="1:14" ht="12.75" customHeight="1" x14ac:dyDescent="0.25">
      <c r="A18" s="5">
        <v>16</v>
      </c>
      <c r="B18" s="6">
        <v>5.0999999999999996</v>
      </c>
      <c r="C18" s="6" t="s">
        <v>30</v>
      </c>
      <c r="D18" s="6">
        <v>6.3</v>
      </c>
      <c r="E18" s="6" t="s">
        <v>30</v>
      </c>
      <c r="F18" s="6">
        <v>0.9</v>
      </c>
      <c r="G18" s="6" t="s">
        <v>30</v>
      </c>
      <c r="H18" s="6" t="s">
        <v>30</v>
      </c>
      <c r="I18" s="6">
        <v>11</v>
      </c>
      <c r="J18" s="54"/>
      <c r="K18" s="6" t="s">
        <v>30</v>
      </c>
      <c r="L18" s="6">
        <v>0.60000000000000009</v>
      </c>
      <c r="M18" s="7" t="s">
        <v>30</v>
      </c>
      <c r="N18" s="43"/>
    </row>
    <row r="19" spans="1:14" ht="12.75" customHeight="1" x14ac:dyDescent="0.25">
      <c r="A19" s="5">
        <v>17</v>
      </c>
      <c r="B19" s="6">
        <v>0.9</v>
      </c>
      <c r="C19" s="6" t="s">
        <v>30</v>
      </c>
      <c r="D19" s="6" t="s">
        <v>31</v>
      </c>
      <c r="E19" s="6" t="s">
        <v>30</v>
      </c>
      <c r="F19" s="6" t="s">
        <v>30</v>
      </c>
      <c r="G19" s="6" t="s">
        <v>30</v>
      </c>
      <c r="H19" s="6" t="s">
        <v>30</v>
      </c>
      <c r="I19" s="6">
        <v>2.9</v>
      </c>
      <c r="J19" s="54"/>
      <c r="K19" s="6">
        <v>1.1000000000000001</v>
      </c>
      <c r="L19" s="6">
        <v>2</v>
      </c>
      <c r="M19" s="7" t="s">
        <v>30</v>
      </c>
      <c r="N19" s="43"/>
    </row>
    <row r="20" spans="1:14" ht="12.75" customHeight="1" x14ac:dyDescent="0.25">
      <c r="A20" s="5">
        <v>18</v>
      </c>
      <c r="B20" s="6">
        <v>0.8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  <c r="J20" s="54"/>
      <c r="K20" s="6" t="s">
        <v>30</v>
      </c>
      <c r="L20" s="6" t="s">
        <v>30</v>
      </c>
      <c r="M20" s="7">
        <v>3.3</v>
      </c>
      <c r="N20" s="43"/>
    </row>
    <row r="21" spans="1:14" ht="12.75" customHeight="1" x14ac:dyDescent="0.25">
      <c r="A21" s="5">
        <v>19</v>
      </c>
      <c r="B21" s="6">
        <v>8.9</v>
      </c>
      <c r="C21" s="6" t="s">
        <v>30</v>
      </c>
      <c r="D21" s="6">
        <v>6.3</v>
      </c>
      <c r="E21" s="6">
        <v>0.9</v>
      </c>
      <c r="F21" s="6">
        <v>1.1000000000000001</v>
      </c>
      <c r="G21" s="6" t="s">
        <v>30</v>
      </c>
      <c r="H21" s="6" t="s">
        <v>30</v>
      </c>
      <c r="I21" s="6" t="s">
        <v>30</v>
      </c>
      <c r="J21" s="54"/>
      <c r="K21" s="6" t="s">
        <v>30</v>
      </c>
      <c r="L21" s="6" t="s">
        <v>30</v>
      </c>
      <c r="M21" s="7" t="s">
        <v>30</v>
      </c>
      <c r="N21" s="43"/>
    </row>
    <row r="22" spans="1:14" ht="12.75" customHeight="1" x14ac:dyDescent="0.25">
      <c r="A22" s="5">
        <v>20</v>
      </c>
      <c r="B22" s="6">
        <v>0.2</v>
      </c>
      <c r="C22" s="6" t="s">
        <v>30</v>
      </c>
      <c r="D22" s="6">
        <v>1.5</v>
      </c>
      <c r="E22" s="6" t="s">
        <v>30</v>
      </c>
      <c r="F22" s="6">
        <v>8.6</v>
      </c>
      <c r="G22" s="6" t="s">
        <v>30</v>
      </c>
      <c r="H22" s="6" t="s">
        <v>30</v>
      </c>
      <c r="I22" s="6" t="s">
        <v>30</v>
      </c>
      <c r="J22" s="54">
        <v>5.4</v>
      </c>
      <c r="K22" s="6" t="s">
        <v>30</v>
      </c>
      <c r="L22" s="6" t="s">
        <v>30</v>
      </c>
      <c r="M22" s="7" t="s">
        <v>30</v>
      </c>
      <c r="N22" s="43"/>
    </row>
    <row r="23" spans="1:14" ht="12.75" customHeight="1" x14ac:dyDescent="0.25">
      <c r="A23" s="5">
        <v>21</v>
      </c>
      <c r="B23" s="6">
        <v>0.2</v>
      </c>
      <c r="C23" s="6" t="s">
        <v>30</v>
      </c>
      <c r="D23" s="6">
        <v>3.2</v>
      </c>
      <c r="E23" s="6">
        <v>0.1</v>
      </c>
      <c r="F23" s="6">
        <v>3</v>
      </c>
      <c r="G23" s="6">
        <v>0.8</v>
      </c>
      <c r="H23" s="6" t="s">
        <v>30</v>
      </c>
      <c r="I23" s="6" t="s">
        <v>30</v>
      </c>
      <c r="J23" s="6">
        <v>2.1</v>
      </c>
      <c r="K23" s="6" t="s">
        <v>30</v>
      </c>
      <c r="L23" s="6" t="s">
        <v>30</v>
      </c>
      <c r="M23" s="7">
        <v>2.8</v>
      </c>
      <c r="N23" s="43"/>
    </row>
    <row r="24" spans="1:14" ht="12.75" customHeight="1" x14ac:dyDescent="0.25">
      <c r="A24" s="5">
        <v>22</v>
      </c>
      <c r="B24" s="6" t="s">
        <v>30</v>
      </c>
      <c r="C24" s="6">
        <v>0.8</v>
      </c>
      <c r="D24" s="6">
        <v>2.2000000000000002</v>
      </c>
      <c r="E24" s="6">
        <v>6.8</v>
      </c>
      <c r="F24" s="6">
        <v>1.1000000000000001</v>
      </c>
      <c r="G24" s="6" t="s">
        <v>30</v>
      </c>
      <c r="H24" s="6" t="s">
        <v>30</v>
      </c>
      <c r="I24" s="6">
        <v>0.9</v>
      </c>
      <c r="J24" s="6" t="s">
        <v>30</v>
      </c>
      <c r="K24" s="6" t="s">
        <v>30</v>
      </c>
      <c r="L24" s="6" t="s">
        <v>30</v>
      </c>
      <c r="M24" s="7">
        <v>3</v>
      </c>
      <c r="N24" s="43"/>
    </row>
    <row r="25" spans="1:14" ht="12.75" customHeight="1" x14ac:dyDescent="0.25">
      <c r="A25" s="5">
        <v>23</v>
      </c>
      <c r="B25" s="6">
        <v>5.8</v>
      </c>
      <c r="C25" s="6" t="s">
        <v>30</v>
      </c>
      <c r="D25" s="6" t="s">
        <v>30</v>
      </c>
      <c r="E25" s="6">
        <v>3.3</v>
      </c>
      <c r="F25" s="6" t="s">
        <v>30</v>
      </c>
      <c r="G25" s="6">
        <v>3.8</v>
      </c>
      <c r="H25" s="6" t="s">
        <v>30</v>
      </c>
      <c r="I25" s="6">
        <v>17.3</v>
      </c>
      <c r="J25" s="6">
        <v>0.9</v>
      </c>
      <c r="K25" s="6">
        <v>0.5</v>
      </c>
      <c r="L25" s="6">
        <v>3.2</v>
      </c>
      <c r="M25" s="7" t="s">
        <v>30</v>
      </c>
      <c r="N25" s="43"/>
    </row>
    <row r="26" spans="1:14" ht="12.75" customHeight="1" x14ac:dyDescent="0.25">
      <c r="A26" s="5">
        <v>24</v>
      </c>
      <c r="B26" s="6" t="s">
        <v>30</v>
      </c>
      <c r="C26" s="6" t="s">
        <v>30</v>
      </c>
      <c r="D26" s="54"/>
      <c r="E26" s="6">
        <v>8.6</v>
      </c>
      <c r="F26" s="6">
        <v>0.2</v>
      </c>
      <c r="G26" s="6">
        <v>0.2</v>
      </c>
      <c r="H26" s="6" t="s">
        <v>31</v>
      </c>
      <c r="I26" s="6" t="s">
        <v>30</v>
      </c>
      <c r="J26" s="6" t="s">
        <v>30</v>
      </c>
      <c r="K26" s="6">
        <v>1</v>
      </c>
      <c r="L26" s="6" t="s">
        <v>31</v>
      </c>
      <c r="M26" s="7" t="s">
        <v>30</v>
      </c>
      <c r="N26" s="43"/>
    </row>
    <row r="27" spans="1:14" ht="12.75" customHeight="1" x14ac:dyDescent="0.25">
      <c r="A27" s="5">
        <v>25</v>
      </c>
      <c r="B27" s="6">
        <v>9.8000000000000007</v>
      </c>
      <c r="C27" s="6" t="s">
        <v>30</v>
      </c>
      <c r="D27" s="54"/>
      <c r="E27" s="6">
        <v>3.6</v>
      </c>
      <c r="F27" s="6">
        <v>1.7000000000000002</v>
      </c>
      <c r="G27" s="6">
        <v>4.2</v>
      </c>
      <c r="H27" s="6" t="s">
        <v>30</v>
      </c>
      <c r="I27" s="6" t="s">
        <v>30</v>
      </c>
      <c r="J27" s="6">
        <v>0.1</v>
      </c>
      <c r="K27" s="6">
        <v>15.4</v>
      </c>
      <c r="L27" s="6" t="s">
        <v>31</v>
      </c>
      <c r="M27" s="7" t="s">
        <v>30</v>
      </c>
      <c r="N27" s="43"/>
    </row>
    <row r="28" spans="1:14" ht="12.75" customHeight="1" x14ac:dyDescent="0.25">
      <c r="A28" s="5">
        <v>26</v>
      </c>
      <c r="B28" s="6" t="s">
        <v>30</v>
      </c>
      <c r="C28" s="6" t="s">
        <v>30</v>
      </c>
      <c r="D28" s="54">
        <v>14.9</v>
      </c>
      <c r="E28" s="6">
        <v>0.5</v>
      </c>
      <c r="F28" s="6">
        <v>6.5</v>
      </c>
      <c r="G28" s="6" t="s">
        <v>30</v>
      </c>
      <c r="H28" s="6" t="s">
        <v>30</v>
      </c>
      <c r="I28" s="6" t="s">
        <v>30</v>
      </c>
      <c r="J28" s="6">
        <v>1.1000000000000001</v>
      </c>
      <c r="K28" s="6">
        <v>7</v>
      </c>
      <c r="L28" s="6">
        <v>9.4</v>
      </c>
      <c r="M28" s="7">
        <v>6.8</v>
      </c>
      <c r="N28" s="43"/>
    </row>
    <row r="29" spans="1:14" ht="12.75" customHeight="1" x14ac:dyDescent="0.25">
      <c r="A29" s="5">
        <v>27</v>
      </c>
      <c r="B29" s="6" t="s">
        <v>30</v>
      </c>
      <c r="C29" s="6" t="s">
        <v>30</v>
      </c>
      <c r="D29" s="6">
        <v>2.4</v>
      </c>
      <c r="E29" s="6">
        <v>6.1</v>
      </c>
      <c r="F29" s="6">
        <v>1.4</v>
      </c>
      <c r="G29" s="6" t="s">
        <v>30</v>
      </c>
      <c r="H29" s="6"/>
      <c r="I29" s="6">
        <v>0.4</v>
      </c>
      <c r="J29" s="6" t="s">
        <v>30</v>
      </c>
      <c r="K29" s="6" t="s">
        <v>30</v>
      </c>
      <c r="L29" s="6" t="s">
        <v>30</v>
      </c>
      <c r="M29" s="7">
        <v>26.5</v>
      </c>
      <c r="N29" s="43"/>
    </row>
    <row r="30" spans="1:14" ht="12.75" customHeight="1" x14ac:dyDescent="0.25">
      <c r="A30" s="5">
        <v>28</v>
      </c>
      <c r="B30" s="6">
        <v>11.4</v>
      </c>
      <c r="C30" s="6">
        <v>1</v>
      </c>
      <c r="D30" s="6">
        <v>2.2999999999999998</v>
      </c>
      <c r="E30" s="6" t="s">
        <v>30</v>
      </c>
      <c r="F30" s="6">
        <v>1.8</v>
      </c>
      <c r="G30" s="6" t="s">
        <v>30</v>
      </c>
      <c r="H30" s="6">
        <v>15.8</v>
      </c>
      <c r="I30" s="6" t="s">
        <v>30</v>
      </c>
      <c r="J30" s="6" t="s">
        <v>30</v>
      </c>
      <c r="K30" s="6" t="s">
        <v>30</v>
      </c>
      <c r="L30" s="6" t="s">
        <v>30</v>
      </c>
      <c r="M30" s="7">
        <v>5.4</v>
      </c>
      <c r="N30" s="43"/>
    </row>
    <row r="31" spans="1:14" ht="12.75" customHeight="1" x14ac:dyDescent="0.25">
      <c r="A31" s="5">
        <v>29</v>
      </c>
      <c r="B31" s="6">
        <v>9.3000000000000007</v>
      </c>
      <c r="C31" s="6" t="s">
        <v>15</v>
      </c>
      <c r="D31" s="6">
        <v>0.9</v>
      </c>
      <c r="E31" s="6" t="s">
        <v>30</v>
      </c>
      <c r="F31" s="6">
        <v>1.2</v>
      </c>
      <c r="G31" s="6" t="s">
        <v>30</v>
      </c>
      <c r="H31" s="6">
        <v>7.8</v>
      </c>
      <c r="I31" s="6" t="s">
        <v>30</v>
      </c>
      <c r="J31" s="6" t="s">
        <v>30</v>
      </c>
      <c r="K31" s="6" t="s">
        <v>30</v>
      </c>
      <c r="L31" s="6">
        <v>0.30000000000000004</v>
      </c>
      <c r="M31" s="7" t="s">
        <v>30</v>
      </c>
      <c r="N31" s="43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 t="s">
        <v>30</v>
      </c>
      <c r="E32" s="6" t="s">
        <v>31</v>
      </c>
      <c r="F32" s="6">
        <v>1.6</v>
      </c>
      <c r="G32" s="6" t="s">
        <v>30</v>
      </c>
      <c r="H32" s="6">
        <v>1.1000000000000001</v>
      </c>
      <c r="I32" s="6" t="s">
        <v>30</v>
      </c>
      <c r="J32" s="6" t="s">
        <v>30</v>
      </c>
      <c r="K32" s="6">
        <v>3</v>
      </c>
      <c r="L32" s="6">
        <v>1.1000000000000001</v>
      </c>
      <c r="M32" s="7" t="s">
        <v>30</v>
      </c>
      <c r="N32" s="43"/>
    </row>
    <row r="33" spans="1:14" ht="12.75" customHeight="1" x14ac:dyDescent="0.25">
      <c r="A33" s="5">
        <v>31</v>
      </c>
      <c r="B33" s="6">
        <v>1.3</v>
      </c>
      <c r="C33" s="6" t="s">
        <v>15</v>
      </c>
      <c r="D33" s="6">
        <v>0.2</v>
      </c>
      <c r="E33" s="6" t="s">
        <v>15</v>
      </c>
      <c r="F33" s="6" t="s">
        <v>30</v>
      </c>
      <c r="G33" s="6" t="s">
        <v>15</v>
      </c>
      <c r="H33" s="6">
        <v>3.8</v>
      </c>
      <c r="I33" s="6" t="s">
        <v>30</v>
      </c>
      <c r="J33" s="6" t="s">
        <v>15</v>
      </c>
      <c r="K33" s="6">
        <v>0.4</v>
      </c>
      <c r="L33" s="6" t="s">
        <v>15</v>
      </c>
      <c r="M33" s="7" t="s">
        <v>30</v>
      </c>
      <c r="N33" s="43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ht="12.75" customHeight="1" x14ac:dyDescent="0.25">
      <c r="A35" s="5" t="s">
        <v>13</v>
      </c>
      <c r="B35" s="10">
        <f t="shared" ref="B35:M35" si="0">SUM(B3:B33)</f>
        <v>80.099999999999994</v>
      </c>
      <c r="C35" s="10">
        <f t="shared" si="0"/>
        <v>71.7</v>
      </c>
      <c r="D35" s="10">
        <f t="shared" si="0"/>
        <v>95.000000000000014</v>
      </c>
      <c r="E35" s="10">
        <f t="shared" si="0"/>
        <v>44.900000000000006</v>
      </c>
      <c r="F35" s="10">
        <f t="shared" si="0"/>
        <v>61.400000000000006</v>
      </c>
      <c r="G35" s="10">
        <f t="shared" si="0"/>
        <v>29.3</v>
      </c>
      <c r="H35" s="10">
        <f t="shared" si="0"/>
        <v>28.500000000000004</v>
      </c>
      <c r="I35" s="10">
        <f t="shared" si="0"/>
        <v>58.79999999999999</v>
      </c>
      <c r="J35" s="10">
        <f t="shared" si="0"/>
        <v>16.5</v>
      </c>
      <c r="K35" s="10">
        <f t="shared" si="0"/>
        <v>49.199999999999996</v>
      </c>
      <c r="L35" s="10">
        <f t="shared" si="0"/>
        <v>74</v>
      </c>
      <c r="M35" s="10">
        <f t="shared" si="0"/>
        <v>112.1</v>
      </c>
      <c r="N35" s="11">
        <f>SUM(B35:M35)</f>
        <v>721.50000000000011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49359-C323-4974-A44F-AC8EB60B75E9}">
  <dimension ref="A1:N35"/>
  <sheetViews>
    <sheetView workbookViewId="0">
      <selection activeCell="F18" sqref="F18"/>
    </sheetView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 t="s">
        <v>30</v>
      </c>
      <c r="C3" s="54"/>
      <c r="D3" s="6" t="s">
        <v>31</v>
      </c>
      <c r="E3" s="6" t="s">
        <v>30</v>
      </c>
      <c r="F3" s="6">
        <v>10</v>
      </c>
      <c r="G3" s="6" t="s">
        <v>30</v>
      </c>
      <c r="H3" s="6">
        <v>0.30000000000000004</v>
      </c>
      <c r="I3" s="6">
        <v>2.2000000000000002</v>
      </c>
      <c r="J3" s="6">
        <v>1.8</v>
      </c>
      <c r="K3" s="6" t="s">
        <v>30</v>
      </c>
      <c r="L3" s="6" t="s">
        <v>30</v>
      </c>
      <c r="M3" s="7" t="s">
        <v>30</v>
      </c>
      <c r="N3" s="43"/>
    </row>
    <row r="4" spans="1:14" ht="12.75" customHeight="1" x14ac:dyDescent="0.25">
      <c r="A4" s="5">
        <v>2</v>
      </c>
      <c r="B4" s="6" t="s">
        <v>30</v>
      </c>
      <c r="C4" s="54">
        <v>5.8</v>
      </c>
      <c r="D4" s="6">
        <v>5.2</v>
      </c>
      <c r="E4" s="6">
        <v>2.7</v>
      </c>
      <c r="F4" s="6">
        <v>3.7</v>
      </c>
      <c r="G4" s="6" t="s">
        <v>30</v>
      </c>
      <c r="H4" s="6">
        <v>3</v>
      </c>
      <c r="I4" s="6">
        <v>2.4</v>
      </c>
      <c r="J4" s="6" t="s">
        <v>30</v>
      </c>
      <c r="K4" s="6" t="s">
        <v>30</v>
      </c>
      <c r="L4" s="6">
        <v>0.8</v>
      </c>
      <c r="M4" s="7" t="s">
        <v>30</v>
      </c>
      <c r="N4" s="43"/>
    </row>
    <row r="5" spans="1:14" ht="12.75" customHeight="1" x14ac:dyDescent="0.25">
      <c r="A5" s="5">
        <v>3</v>
      </c>
      <c r="B5" s="6">
        <v>2.2000000000000002</v>
      </c>
      <c r="C5" s="6" t="s">
        <v>30</v>
      </c>
      <c r="D5" s="6" t="s">
        <v>30</v>
      </c>
      <c r="E5" s="6" t="s">
        <v>31</v>
      </c>
      <c r="F5" s="6" t="s">
        <v>30</v>
      </c>
      <c r="G5" s="6" t="s">
        <v>30</v>
      </c>
      <c r="H5" s="6">
        <v>1.5</v>
      </c>
      <c r="I5" s="6">
        <v>0.4</v>
      </c>
      <c r="J5" s="6" t="s">
        <v>30</v>
      </c>
      <c r="K5" s="6" t="s">
        <v>31</v>
      </c>
      <c r="L5" s="6" t="s">
        <v>30</v>
      </c>
      <c r="M5" s="7">
        <v>5.8</v>
      </c>
      <c r="N5" s="43"/>
    </row>
    <row r="6" spans="1:14" ht="12.75" customHeight="1" x14ac:dyDescent="0.25">
      <c r="A6" s="5">
        <v>4</v>
      </c>
      <c r="B6" s="6" t="s">
        <v>30</v>
      </c>
      <c r="C6" s="6">
        <v>8</v>
      </c>
      <c r="D6" s="6" t="s">
        <v>30</v>
      </c>
      <c r="E6" s="6" t="s">
        <v>31</v>
      </c>
      <c r="F6" s="6">
        <v>7.4</v>
      </c>
      <c r="G6" s="6" t="s">
        <v>30</v>
      </c>
      <c r="H6" s="6">
        <v>7.8</v>
      </c>
      <c r="I6" s="6">
        <v>0.4</v>
      </c>
      <c r="J6" s="6" t="s">
        <v>30</v>
      </c>
      <c r="K6" s="6" t="s">
        <v>30</v>
      </c>
      <c r="L6" s="6" t="s">
        <v>30</v>
      </c>
      <c r="M6" s="7" t="s">
        <v>30</v>
      </c>
      <c r="N6" s="43"/>
    </row>
    <row r="7" spans="1:14" ht="12.75" customHeight="1" x14ac:dyDescent="0.25">
      <c r="A7" s="5">
        <v>5</v>
      </c>
      <c r="B7" s="6" t="s">
        <v>30</v>
      </c>
      <c r="C7" s="6">
        <v>1.7000000000000002</v>
      </c>
      <c r="D7" s="6" t="s">
        <v>30</v>
      </c>
      <c r="E7" s="6" t="s">
        <v>30</v>
      </c>
      <c r="F7" s="6">
        <v>18.5</v>
      </c>
      <c r="G7" s="6">
        <v>0.5</v>
      </c>
      <c r="H7" s="6" t="s">
        <v>30</v>
      </c>
      <c r="I7" s="6">
        <v>2.4</v>
      </c>
      <c r="J7" s="6" t="s">
        <v>30</v>
      </c>
      <c r="K7" s="6" t="s">
        <v>30</v>
      </c>
      <c r="L7" s="6" t="s">
        <v>30</v>
      </c>
      <c r="M7" s="7" t="s">
        <v>31</v>
      </c>
      <c r="N7" s="43"/>
    </row>
    <row r="8" spans="1:14" ht="12.75" customHeight="1" x14ac:dyDescent="0.25">
      <c r="A8" s="5">
        <v>6</v>
      </c>
      <c r="B8" s="6" t="s">
        <v>30</v>
      </c>
      <c r="C8" s="6" t="s">
        <v>30</v>
      </c>
      <c r="D8" s="6" t="s">
        <v>30</v>
      </c>
      <c r="E8" s="6" t="s">
        <v>30</v>
      </c>
      <c r="F8" s="6" t="s">
        <v>31</v>
      </c>
      <c r="G8" s="6" t="s">
        <v>30</v>
      </c>
      <c r="H8" s="6">
        <v>1</v>
      </c>
      <c r="I8" s="6" t="s">
        <v>30</v>
      </c>
      <c r="J8" s="6">
        <v>3.2</v>
      </c>
      <c r="K8" s="6" t="s">
        <v>30</v>
      </c>
      <c r="L8" s="6" t="s">
        <v>30</v>
      </c>
      <c r="M8" s="7" t="s">
        <v>30</v>
      </c>
      <c r="N8" s="43"/>
    </row>
    <row r="9" spans="1:14" ht="12.75" customHeight="1" x14ac:dyDescent="0.25">
      <c r="A9" s="5">
        <v>7</v>
      </c>
      <c r="B9" s="6" t="s">
        <v>30</v>
      </c>
      <c r="C9" s="6">
        <v>0.9</v>
      </c>
      <c r="D9" s="6" t="s">
        <v>30</v>
      </c>
      <c r="E9" s="6" t="s">
        <v>30</v>
      </c>
      <c r="F9" s="6" t="s">
        <v>30</v>
      </c>
      <c r="G9" s="6">
        <v>3.4</v>
      </c>
      <c r="H9" s="6" t="s">
        <v>30</v>
      </c>
      <c r="I9" s="6">
        <v>10.8</v>
      </c>
      <c r="J9" s="6">
        <v>2.2999999999999998</v>
      </c>
      <c r="K9" s="6" t="s">
        <v>30</v>
      </c>
      <c r="L9" s="6" t="s">
        <v>30</v>
      </c>
      <c r="M9" s="7">
        <v>18.2</v>
      </c>
      <c r="N9" s="43"/>
    </row>
    <row r="10" spans="1:14" ht="12.75" customHeight="1" x14ac:dyDescent="0.25">
      <c r="A10" s="5">
        <v>8</v>
      </c>
      <c r="B10" s="6">
        <v>1.6</v>
      </c>
      <c r="C10" s="6" t="s">
        <v>30</v>
      </c>
      <c r="D10" s="6" t="s">
        <v>31</v>
      </c>
      <c r="E10" s="6" t="s">
        <v>30</v>
      </c>
      <c r="F10" s="6">
        <v>0.2</v>
      </c>
      <c r="G10" s="6">
        <v>0.60000000000000009</v>
      </c>
      <c r="H10" s="6">
        <v>6</v>
      </c>
      <c r="I10" s="6">
        <v>5.5</v>
      </c>
      <c r="J10" s="6" t="s">
        <v>30</v>
      </c>
      <c r="K10" s="6" t="s">
        <v>31</v>
      </c>
      <c r="L10" s="6" t="s">
        <v>30</v>
      </c>
      <c r="M10" s="7">
        <v>8.1999999999999993</v>
      </c>
      <c r="N10" s="43"/>
    </row>
    <row r="11" spans="1:14" ht="12.75" customHeight="1" x14ac:dyDescent="0.25">
      <c r="A11" s="5">
        <v>9</v>
      </c>
      <c r="B11" s="6">
        <v>1.1000000000000001</v>
      </c>
      <c r="C11" s="6">
        <v>1.6</v>
      </c>
      <c r="D11" s="6" t="s">
        <v>31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6" t="s">
        <v>30</v>
      </c>
      <c r="K11" s="6">
        <v>2.5</v>
      </c>
      <c r="L11" s="6" t="s">
        <v>30</v>
      </c>
      <c r="M11" s="7">
        <v>9.6999999999999993</v>
      </c>
      <c r="N11" s="43"/>
    </row>
    <row r="12" spans="1:14" ht="12.75" customHeight="1" x14ac:dyDescent="0.25">
      <c r="A12" s="5">
        <v>10</v>
      </c>
      <c r="B12" s="6">
        <v>16.7</v>
      </c>
      <c r="C12" s="6" t="s">
        <v>30</v>
      </c>
      <c r="D12" s="6" t="s">
        <v>30</v>
      </c>
      <c r="E12" s="6">
        <v>0.7</v>
      </c>
      <c r="F12" s="6" t="s">
        <v>30</v>
      </c>
      <c r="G12" s="6" t="s">
        <v>30</v>
      </c>
      <c r="H12" s="6" t="s">
        <v>30</v>
      </c>
      <c r="I12" s="6" t="s">
        <v>30</v>
      </c>
      <c r="J12" s="6" t="s">
        <v>30</v>
      </c>
      <c r="K12" s="6" t="s">
        <v>30</v>
      </c>
      <c r="L12" s="6" t="s">
        <v>30</v>
      </c>
      <c r="M12" s="49" t="s">
        <v>14</v>
      </c>
      <c r="N12" s="43"/>
    </row>
    <row r="13" spans="1:14" ht="12.75" customHeight="1" x14ac:dyDescent="0.25">
      <c r="A13" s="5">
        <v>11</v>
      </c>
      <c r="B13" s="6">
        <v>5.8</v>
      </c>
      <c r="C13" s="6" t="s">
        <v>30</v>
      </c>
      <c r="D13" s="6">
        <v>0.5</v>
      </c>
      <c r="E13" s="6">
        <v>5.6</v>
      </c>
      <c r="F13" s="6">
        <v>2.7</v>
      </c>
      <c r="G13" s="6" t="s">
        <v>30</v>
      </c>
      <c r="H13" s="6" t="s">
        <v>30</v>
      </c>
      <c r="I13" s="6" t="s">
        <v>30</v>
      </c>
      <c r="J13" s="6">
        <v>0.5</v>
      </c>
      <c r="K13" s="6" t="s">
        <v>30</v>
      </c>
      <c r="L13" s="6" t="s">
        <v>30</v>
      </c>
      <c r="M13" s="49">
        <v>10.199999999999999</v>
      </c>
      <c r="N13" s="43"/>
    </row>
    <row r="14" spans="1:14" ht="12.75" customHeight="1" x14ac:dyDescent="0.25">
      <c r="A14" s="5">
        <v>12</v>
      </c>
      <c r="B14" s="6" t="s">
        <v>30</v>
      </c>
      <c r="C14" s="6" t="s">
        <v>31</v>
      </c>
      <c r="D14" s="6" t="s">
        <v>30</v>
      </c>
      <c r="E14" s="6">
        <v>2.1</v>
      </c>
      <c r="F14" s="6">
        <v>0.8</v>
      </c>
      <c r="G14" s="6" t="s">
        <v>30</v>
      </c>
      <c r="H14" s="6" t="s">
        <v>30</v>
      </c>
      <c r="I14" s="6" t="s">
        <v>30</v>
      </c>
      <c r="J14" s="6" t="s">
        <v>30</v>
      </c>
      <c r="K14" s="6" t="s">
        <v>30</v>
      </c>
      <c r="L14" s="6">
        <v>0.60000000000000009</v>
      </c>
      <c r="M14" s="7">
        <v>18</v>
      </c>
      <c r="N14" s="43"/>
    </row>
    <row r="15" spans="1:14" ht="12.75" customHeight="1" x14ac:dyDescent="0.25">
      <c r="A15" s="5">
        <v>13</v>
      </c>
      <c r="B15" s="6" t="s">
        <v>30</v>
      </c>
      <c r="C15" s="6" t="s">
        <v>30</v>
      </c>
      <c r="D15" s="6">
        <v>3.6</v>
      </c>
      <c r="E15" s="6">
        <v>7</v>
      </c>
      <c r="F15" s="6" t="s">
        <v>30</v>
      </c>
      <c r="G15" s="6" t="s">
        <v>30</v>
      </c>
      <c r="H15" s="6" t="s">
        <v>30</v>
      </c>
      <c r="I15" s="6" t="s">
        <v>30</v>
      </c>
      <c r="J15" s="6" t="s">
        <v>30</v>
      </c>
      <c r="K15" s="6" t="s">
        <v>30</v>
      </c>
      <c r="L15" s="6" t="s">
        <v>30</v>
      </c>
      <c r="M15" s="7">
        <v>17</v>
      </c>
      <c r="N15" s="43"/>
    </row>
    <row r="16" spans="1:14" ht="12.75" customHeight="1" x14ac:dyDescent="0.25">
      <c r="A16" s="5">
        <v>14</v>
      </c>
      <c r="B16" s="6" t="s">
        <v>30</v>
      </c>
      <c r="C16" s="6" t="s">
        <v>30</v>
      </c>
      <c r="D16" s="6">
        <v>0.4</v>
      </c>
      <c r="E16" s="6">
        <v>0.60000000000000009</v>
      </c>
      <c r="F16" s="6">
        <v>2.4</v>
      </c>
      <c r="G16" s="6" t="s">
        <v>30</v>
      </c>
      <c r="H16" s="6" t="s">
        <v>30</v>
      </c>
      <c r="I16" s="6" t="s">
        <v>30</v>
      </c>
      <c r="J16" s="6">
        <v>2.5</v>
      </c>
      <c r="K16" s="6" t="s">
        <v>30</v>
      </c>
      <c r="L16" s="6" t="s">
        <v>30</v>
      </c>
      <c r="M16" s="7">
        <v>9.6999999999999993</v>
      </c>
      <c r="N16" s="43"/>
    </row>
    <row r="17" spans="1:14" ht="12.75" customHeight="1" x14ac:dyDescent="0.25">
      <c r="A17" s="5">
        <v>15</v>
      </c>
      <c r="B17" s="6">
        <v>0.4</v>
      </c>
      <c r="C17" s="6">
        <v>2.5</v>
      </c>
      <c r="D17" s="6">
        <v>3.8</v>
      </c>
      <c r="E17" s="6" t="s">
        <v>30</v>
      </c>
      <c r="F17" s="6" t="s">
        <v>30</v>
      </c>
      <c r="G17" s="6">
        <v>10.5</v>
      </c>
      <c r="H17" s="6" t="s">
        <v>30</v>
      </c>
      <c r="I17" s="6">
        <v>5</v>
      </c>
      <c r="J17" s="6" t="s">
        <v>30</v>
      </c>
      <c r="K17" s="6" t="s">
        <v>30</v>
      </c>
      <c r="L17" s="6">
        <v>1.5</v>
      </c>
      <c r="M17" s="7">
        <v>1.8</v>
      </c>
      <c r="N17" s="43"/>
    </row>
    <row r="18" spans="1:14" ht="12.75" customHeight="1" x14ac:dyDescent="0.25">
      <c r="A18" s="5">
        <v>16</v>
      </c>
      <c r="B18" s="6">
        <v>1</v>
      </c>
      <c r="C18" s="6">
        <v>2</v>
      </c>
      <c r="D18" s="6" t="s">
        <v>30</v>
      </c>
      <c r="E18" s="6" t="s">
        <v>30</v>
      </c>
      <c r="F18" s="6" t="s">
        <v>30</v>
      </c>
      <c r="G18" s="6">
        <v>2.5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  <c r="M18" s="7">
        <v>1.8</v>
      </c>
      <c r="N18" s="43"/>
    </row>
    <row r="19" spans="1:14" ht="12.75" customHeight="1" x14ac:dyDescent="0.25">
      <c r="A19" s="5">
        <v>17</v>
      </c>
      <c r="B19" s="6" t="s">
        <v>30</v>
      </c>
      <c r="C19" s="6" t="s">
        <v>30</v>
      </c>
      <c r="D19" s="6" t="s">
        <v>31</v>
      </c>
      <c r="E19" s="6">
        <v>0.9</v>
      </c>
      <c r="F19" s="6" t="s">
        <v>30</v>
      </c>
      <c r="G19" s="6" t="s">
        <v>30</v>
      </c>
      <c r="H19" s="6" t="s">
        <v>30</v>
      </c>
      <c r="I19" s="6" t="s">
        <v>30</v>
      </c>
      <c r="J19" s="6" t="s">
        <v>30</v>
      </c>
      <c r="K19" s="6">
        <v>2.6</v>
      </c>
      <c r="L19" s="6">
        <v>0.5</v>
      </c>
      <c r="M19" s="7" t="s">
        <v>30</v>
      </c>
      <c r="N19" s="43"/>
    </row>
    <row r="20" spans="1:14" ht="12.75" customHeight="1" x14ac:dyDescent="0.25">
      <c r="A20" s="5">
        <v>18</v>
      </c>
      <c r="B20" s="6">
        <v>4.3</v>
      </c>
      <c r="C20" s="6" t="s">
        <v>30</v>
      </c>
      <c r="D20" s="6" t="s">
        <v>30</v>
      </c>
      <c r="E20" s="6">
        <v>1.4</v>
      </c>
      <c r="F20" s="6" t="s">
        <v>30</v>
      </c>
      <c r="G20" s="6" t="s">
        <v>30</v>
      </c>
      <c r="H20" s="6" t="s">
        <v>30</v>
      </c>
      <c r="I20" s="6" t="s">
        <v>30</v>
      </c>
      <c r="J20" s="6" t="s">
        <v>30</v>
      </c>
      <c r="K20" s="6" t="s">
        <v>30</v>
      </c>
      <c r="L20" s="6">
        <v>0.4</v>
      </c>
      <c r="M20" s="7" t="s">
        <v>30</v>
      </c>
      <c r="N20" s="43"/>
    </row>
    <row r="21" spans="1:14" ht="12.75" customHeight="1" x14ac:dyDescent="0.25">
      <c r="A21" s="5">
        <v>19</v>
      </c>
      <c r="B21" s="6">
        <v>7</v>
      </c>
      <c r="C21" s="6" t="s">
        <v>30</v>
      </c>
      <c r="D21" s="6">
        <v>5.4</v>
      </c>
      <c r="E21" s="6">
        <v>2.8</v>
      </c>
      <c r="F21" s="6" t="s">
        <v>30</v>
      </c>
      <c r="G21" s="6" t="s">
        <v>30</v>
      </c>
      <c r="H21" s="6" t="s">
        <v>31</v>
      </c>
      <c r="I21" s="6" t="s">
        <v>30</v>
      </c>
      <c r="J21" s="6" t="s">
        <v>30</v>
      </c>
      <c r="K21" s="6" t="s">
        <v>30</v>
      </c>
      <c r="L21" s="6">
        <v>4.2</v>
      </c>
      <c r="M21" s="7" t="s">
        <v>30</v>
      </c>
      <c r="N21" s="43"/>
    </row>
    <row r="22" spans="1:14" ht="12.75" customHeight="1" x14ac:dyDescent="0.25">
      <c r="A22" s="5">
        <v>20</v>
      </c>
      <c r="B22" s="6" t="s">
        <v>30</v>
      </c>
      <c r="C22" s="6">
        <v>3.7</v>
      </c>
      <c r="D22" s="6">
        <v>8.9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  <c r="J22" s="6" t="s">
        <v>30</v>
      </c>
      <c r="K22" s="6">
        <v>0.2</v>
      </c>
      <c r="L22" s="6" t="s">
        <v>30</v>
      </c>
      <c r="M22" s="7" t="s">
        <v>30</v>
      </c>
      <c r="N22" s="43"/>
    </row>
    <row r="23" spans="1:14" ht="12.75" customHeight="1" x14ac:dyDescent="0.25">
      <c r="A23" s="5">
        <v>21</v>
      </c>
      <c r="B23" s="6">
        <v>3.9</v>
      </c>
      <c r="C23" s="6">
        <v>3.4</v>
      </c>
      <c r="D23" s="6" t="s">
        <v>30</v>
      </c>
      <c r="E23" s="6" t="s">
        <v>30</v>
      </c>
      <c r="F23" s="6" t="s">
        <v>30</v>
      </c>
      <c r="G23" s="6">
        <v>8.3000000000000007</v>
      </c>
      <c r="H23" s="6" t="s">
        <v>30</v>
      </c>
      <c r="I23" s="6" t="s">
        <v>30</v>
      </c>
      <c r="J23" s="6" t="s">
        <v>30</v>
      </c>
      <c r="K23" s="6" t="s">
        <v>30</v>
      </c>
      <c r="L23" s="6" t="s">
        <v>30</v>
      </c>
      <c r="M23" s="7">
        <v>1.5</v>
      </c>
      <c r="N23" s="43"/>
    </row>
    <row r="24" spans="1:14" ht="12.75" customHeight="1" x14ac:dyDescent="0.25">
      <c r="A24" s="5">
        <v>22</v>
      </c>
      <c r="B24" s="6" t="s">
        <v>30</v>
      </c>
      <c r="C24" s="6">
        <v>0.60000000000000009</v>
      </c>
      <c r="D24" s="6">
        <v>2.1</v>
      </c>
      <c r="E24" s="6" t="s">
        <v>30</v>
      </c>
      <c r="F24" s="6" t="s">
        <v>30</v>
      </c>
      <c r="G24" s="6">
        <v>4.4000000000000004</v>
      </c>
      <c r="H24" s="6" t="s">
        <v>30</v>
      </c>
      <c r="I24" s="6" t="s">
        <v>30</v>
      </c>
      <c r="J24" s="6" t="s">
        <v>30</v>
      </c>
      <c r="K24" s="6" t="s">
        <v>31</v>
      </c>
      <c r="L24" s="6" t="s">
        <v>30</v>
      </c>
      <c r="M24" s="7" t="s">
        <v>30</v>
      </c>
      <c r="N24" s="43"/>
    </row>
    <row r="25" spans="1:14" ht="12.75" customHeight="1" x14ac:dyDescent="0.25">
      <c r="A25" s="5">
        <v>23</v>
      </c>
      <c r="B25" s="6">
        <v>12</v>
      </c>
      <c r="C25" s="6">
        <v>0.5</v>
      </c>
      <c r="D25" s="6">
        <v>0.2</v>
      </c>
      <c r="E25" s="6" t="s">
        <v>30</v>
      </c>
      <c r="F25" s="6" t="s">
        <v>30</v>
      </c>
      <c r="G25" s="6">
        <v>4.5999999999999996</v>
      </c>
      <c r="H25" s="6">
        <v>3</v>
      </c>
      <c r="I25" s="6" t="s">
        <v>30</v>
      </c>
      <c r="J25" s="6" t="s">
        <v>30</v>
      </c>
      <c r="K25" s="6" t="s">
        <v>30</v>
      </c>
      <c r="L25" s="6" t="s">
        <v>30</v>
      </c>
      <c r="M25" s="7">
        <v>10.6</v>
      </c>
      <c r="N25" s="43"/>
    </row>
    <row r="26" spans="1:14" ht="12.75" customHeight="1" x14ac:dyDescent="0.25">
      <c r="A26" s="5">
        <v>24</v>
      </c>
      <c r="B26" s="6" t="s">
        <v>30</v>
      </c>
      <c r="C26" s="6">
        <v>1</v>
      </c>
      <c r="D26" s="6" t="s">
        <v>30</v>
      </c>
      <c r="E26" s="6" t="s">
        <v>30</v>
      </c>
      <c r="F26" s="6" t="s">
        <v>30</v>
      </c>
      <c r="G26" s="6" t="s">
        <v>30</v>
      </c>
      <c r="H26" s="6" t="s">
        <v>30</v>
      </c>
      <c r="I26" s="6" t="s">
        <v>30</v>
      </c>
      <c r="J26" s="6" t="s">
        <v>30</v>
      </c>
      <c r="K26" s="6" t="s">
        <v>30</v>
      </c>
      <c r="L26" s="6">
        <v>0.60000000000000009</v>
      </c>
      <c r="M26" s="7">
        <v>20</v>
      </c>
      <c r="N26" s="43"/>
    </row>
    <row r="27" spans="1:14" ht="12.75" customHeight="1" x14ac:dyDescent="0.25">
      <c r="A27" s="5">
        <v>25</v>
      </c>
      <c r="B27" s="6">
        <v>2.5</v>
      </c>
      <c r="C27" s="6">
        <v>5.0999999999999996</v>
      </c>
      <c r="D27" s="6">
        <v>1.5</v>
      </c>
      <c r="E27" s="6">
        <v>2.2000000000000002</v>
      </c>
      <c r="F27" s="6" t="s">
        <v>30</v>
      </c>
      <c r="G27" s="6" t="s">
        <v>30</v>
      </c>
      <c r="H27" s="6">
        <v>1</v>
      </c>
      <c r="I27" s="6" t="s">
        <v>30</v>
      </c>
      <c r="J27" s="6" t="s">
        <v>30</v>
      </c>
      <c r="K27" s="6" t="s">
        <v>30</v>
      </c>
      <c r="L27" s="6" t="s">
        <v>30</v>
      </c>
      <c r="M27" s="49" t="s">
        <v>14</v>
      </c>
      <c r="N27" s="43"/>
    </row>
    <row r="28" spans="1:14" ht="12.75" customHeight="1" x14ac:dyDescent="0.25">
      <c r="A28" s="5">
        <v>26</v>
      </c>
      <c r="B28" s="6">
        <v>4.2</v>
      </c>
      <c r="C28" s="6">
        <v>1.9</v>
      </c>
      <c r="D28" s="6">
        <v>1.5</v>
      </c>
      <c r="E28" s="6">
        <v>2</v>
      </c>
      <c r="F28" s="6" t="s">
        <v>30</v>
      </c>
      <c r="G28" s="6">
        <v>0.2</v>
      </c>
      <c r="H28" s="6">
        <v>1.1000000000000001</v>
      </c>
      <c r="I28" s="6" t="s">
        <v>30</v>
      </c>
      <c r="J28" s="6" t="s">
        <v>30</v>
      </c>
      <c r="K28" s="6" t="s">
        <v>31</v>
      </c>
      <c r="L28" s="6" t="s">
        <v>30</v>
      </c>
      <c r="M28" s="49" t="s">
        <v>14</v>
      </c>
      <c r="N28" s="43"/>
    </row>
    <row r="29" spans="1:14" ht="12.75" customHeight="1" x14ac:dyDescent="0.25">
      <c r="A29" s="5">
        <v>27</v>
      </c>
      <c r="B29" s="6">
        <v>5.4</v>
      </c>
      <c r="C29" s="6">
        <v>2</v>
      </c>
      <c r="D29" s="6">
        <v>4.4000000000000004</v>
      </c>
      <c r="E29" s="6" t="s">
        <v>31</v>
      </c>
      <c r="F29" s="6" t="s">
        <v>30</v>
      </c>
      <c r="G29" s="6">
        <v>1.2</v>
      </c>
      <c r="H29" s="6" t="s">
        <v>30</v>
      </c>
      <c r="I29" s="6" t="s">
        <v>30</v>
      </c>
      <c r="J29" s="6" t="s">
        <v>30</v>
      </c>
      <c r="K29" s="6">
        <v>0.5</v>
      </c>
      <c r="L29" s="6" t="s">
        <v>30</v>
      </c>
      <c r="M29" s="49">
        <v>9</v>
      </c>
      <c r="N29" s="43"/>
    </row>
    <row r="30" spans="1:14" ht="12.75" customHeight="1" x14ac:dyDescent="0.25">
      <c r="A30" s="5">
        <v>28</v>
      </c>
      <c r="B30" s="6">
        <v>6</v>
      </c>
      <c r="C30" s="6">
        <v>1.7000000000000002</v>
      </c>
      <c r="D30" s="6">
        <v>1.6</v>
      </c>
      <c r="E30" s="6">
        <v>4.4000000000000004</v>
      </c>
      <c r="F30" s="6" t="s">
        <v>30</v>
      </c>
      <c r="G30" s="6">
        <v>1.1000000000000001</v>
      </c>
      <c r="H30" s="6" t="s">
        <v>30</v>
      </c>
      <c r="I30" s="6" t="s">
        <v>30</v>
      </c>
      <c r="J30" s="6">
        <v>5.5</v>
      </c>
      <c r="K30" s="6" t="s">
        <v>30</v>
      </c>
      <c r="L30" s="6" t="s">
        <v>30</v>
      </c>
      <c r="M30" s="7">
        <v>11.2</v>
      </c>
      <c r="N30" s="43"/>
    </row>
    <row r="31" spans="1:14" ht="12.75" customHeight="1" x14ac:dyDescent="0.25">
      <c r="A31" s="5">
        <v>29</v>
      </c>
      <c r="B31" s="6">
        <v>4.4000000000000004</v>
      </c>
      <c r="C31" s="6" t="s">
        <v>15</v>
      </c>
      <c r="D31" s="6" t="s">
        <v>30</v>
      </c>
      <c r="E31" s="6">
        <v>11.8</v>
      </c>
      <c r="F31" s="6" t="s">
        <v>30</v>
      </c>
      <c r="G31" s="6">
        <v>2.1</v>
      </c>
      <c r="H31" s="6">
        <v>32.1</v>
      </c>
      <c r="I31" s="6" t="s">
        <v>30</v>
      </c>
      <c r="J31" s="6">
        <v>1.1000000000000001</v>
      </c>
      <c r="K31" s="6" t="s">
        <v>30</v>
      </c>
      <c r="L31" s="6">
        <v>0.8</v>
      </c>
      <c r="M31" s="7">
        <v>3.7</v>
      </c>
      <c r="N31" s="43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 t="s">
        <v>30</v>
      </c>
      <c r="E32" s="6">
        <v>5.6</v>
      </c>
      <c r="F32" s="6" t="s">
        <v>30</v>
      </c>
      <c r="G32" s="6">
        <v>0.30000000000000004</v>
      </c>
      <c r="H32" s="6">
        <v>6.7</v>
      </c>
      <c r="I32" s="6" t="s">
        <v>30</v>
      </c>
      <c r="J32" s="6" t="s">
        <v>30</v>
      </c>
      <c r="K32" s="6" t="s">
        <v>30</v>
      </c>
      <c r="L32" s="6" t="s">
        <v>30</v>
      </c>
      <c r="M32" s="7">
        <v>1.2</v>
      </c>
      <c r="N32" s="43"/>
    </row>
    <row r="33" spans="1:14" ht="12.75" customHeight="1" x14ac:dyDescent="0.25">
      <c r="A33" s="5">
        <v>31</v>
      </c>
      <c r="B33" s="6">
        <v>6.8</v>
      </c>
      <c r="C33" s="6" t="s">
        <v>15</v>
      </c>
      <c r="D33" s="6">
        <v>2.1</v>
      </c>
      <c r="E33" s="6" t="s">
        <v>15</v>
      </c>
      <c r="F33" s="6" t="s">
        <v>30</v>
      </c>
      <c r="G33" s="6" t="s">
        <v>15</v>
      </c>
      <c r="H33" s="6">
        <v>18.7</v>
      </c>
      <c r="I33" s="6" t="s">
        <v>30</v>
      </c>
      <c r="J33" s="6" t="s">
        <v>15</v>
      </c>
      <c r="K33" s="6" t="s">
        <v>30</v>
      </c>
      <c r="L33" s="6" t="s">
        <v>15</v>
      </c>
      <c r="M33" s="7">
        <v>2.5</v>
      </c>
      <c r="N33" s="43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ht="12.75" customHeight="1" x14ac:dyDescent="0.25">
      <c r="A35" s="5" t="s">
        <v>13</v>
      </c>
      <c r="B35" s="10">
        <f t="shared" ref="B35:M35" si="0">SUM(B3:B33)</f>
        <v>85.300000000000011</v>
      </c>
      <c r="C35" s="10">
        <f t="shared" si="0"/>
        <v>42.4</v>
      </c>
      <c r="D35" s="10">
        <f t="shared" si="0"/>
        <v>41.199999999999996</v>
      </c>
      <c r="E35" s="10">
        <f t="shared" si="0"/>
        <v>49.800000000000004</v>
      </c>
      <c r="F35" s="10">
        <f t="shared" si="0"/>
        <v>45.7</v>
      </c>
      <c r="G35" s="10">
        <f t="shared" si="0"/>
        <v>39.70000000000001</v>
      </c>
      <c r="H35" s="10">
        <f t="shared" si="0"/>
        <v>82.2</v>
      </c>
      <c r="I35" s="10">
        <f t="shared" si="0"/>
        <v>29.1</v>
      </c>
      <c r="J35" s="10">
        <f t="shared" si="0"/>
        <v>16.900000000000002</v>
      </c>
      <c r="K35" s="10">
        <f t="shared" si="0"/>
        <v>5.8</v>
      </c>
      <c r="L35" s="10">
        <f t="shared" si="0"/>
        <v>9.4</v>
      </c>
      <c r="M35" s="10">
        <f t="shared" si="0"/>
        <v>160.09999999999997</v>
      </c>
      <c r="N35" s="11">
        <f>SUM(B35:M35)</f>
        <v>607.59999999999991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BB153-EE55-43F8-87CE-178D45435576}">
  <dimension ref="A1:N35"/>
  <sheetViews>
    <sheetView workbookViewId="0"/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>
        <v>10</v>
      </c>
      <c r="C3" s="6" t="s">
        <v>30</v>
      </c>
      <c r="D3" s="6">
        <v>3.1</v>
      </c>
      <c r="E3" s="6">
        <v>7.3</v>
      </c>
      <c r="F3" s="6" t="s">
        <v>30</v>
      </c>
      <c r="G3" s="6" t="s">
        <v>30</v>
      </c>
      <c r="H3" s="6">
        <v>0.8</v>
      </c>
      <c r="I3" s="6" t="s">
        <v>30</v>
      </c>
      <c r="J3" s="6" t="s">
        <v>30</v>
      </c>
      <c r="K3" s="6" t="s">
        <v>30</v>
      </c>
      <c r="L3" s="6">
        <v>15</v>
      </c>
      <c r="M3" s="7" t="s">
        <v>30</v>
      </c>
      <c r="N3" s="43"/>
    </row>
    <row r="4" spans="1:14" ht="12.75" customHeight="1" x14ac:dyDescent="0.25">
      <c r="A4" s="5">
        <v>2</v>
      </c>
      <c r="B4" s="6" t="s">
        <v>31</v>
      </c>
      <c r="C4" s="6">
        <v>1.8</v>
      </c>
      <c r="D4" s="6" t="s">
        <v>30</v>
      </c>
      <c r="E4" s="6">
        <v>0.60000000000000009</v>
      </c>
      <c r="F4" s="6">
        <v>5.0999999999999996</v>
      </c>
      <c r="G4" s="6" t="s">
        <v>30</v>
      </c>
      <c r="H4" s="6" t="s">
        <v>30</v>
      </c>
      <c r="I4" s="6" t="s">
        <v>30</v>
      </c>
      <c r="J4" s="6">
        <v>9.1</v>
      </c>
      <c r="K4" s="6" t="s">
        <v>30</v>
      </c>
      <c r="L4" s="6">
        <v>9.8000000000000007</v>
      </c>
      <c r="M4" s="7" t="s">
        <v>30</v>
      </c>
      <c r="N4" s="43"/>
    </row>
    <row r="5" spans="1:14" ht="12.75" customHeight="1" x14ac:dyDescent="0.25">
      <c r="A5" s="5">
        <v>3</v>
      </c>
      <c r="B5" s="6" t="s">
        <v>30</v>
      </c>
      <c r="C5" s="6">
        <v>3.1</v>
      </c>
      <c r="D5" s="6" t="s">
        <v>31</v>
      </c>
      <c r="E5" s="6" t="s">
        <v>31</v>
      </c>
      <c r="F5" s="6" t="s">
        <v>30</v>
      </c>
      <c r="G5" s="6" t="s">
        <v>30</v>
      </c>
      <c r="H5" s="6" t="s">
        <v>30</v>
      </c>
      <c r="I5" s="6">
        <v>1.9</v>
      </c>
      <c r="J5" s="6" t="s">
        <v>30</v>
      </c>
      <c r="K5" s="6" t="s">
        <v>31</v>
      </c>
      <c r="L5" s="6" t="s">
        <v>30</v>
      </c>
      <c r="M5" s="7" t="s">
        <v>30</v>
      </c>
      <c r="N5" s="43"/>
    </row>
    <row r="6" spans="1:14" ht="12.75" customHeight="1" x14ac:dyDescent="0.25">
      <c r="A6" s="5">
        <v>4</v>
      </c>
      <c r="B6" s="6">
        <v>0.1</v>
      </c>
      <c r="C6" s="6" t="s">
        <v>30</v>
      </c>
      <c r="D6" s="6" t="s">
        <v>30</v>
      </c>
      <c r="E6" s="6" t="s">
        <v>30</v>
      </c>
      <c r="F6" s="6">
        <v>7.1</v>
      </c>
      <c r="G6" s="6">
        <v>0.4</v>
      </c>
      <c r="H6" s="6" t="s">
        <v>30</v>
      </c>
      <c r="I6" s="6" t="s">
        <v>30</v>
      </c>
      <c r="J6" s="6" t="s">
        <v>30</v>
      </c>
      <c r="K6" s="6">
        <v>0.5</v>
      </c>
      <c r="L6" s="6">
        <v>4.4000000000000004</v>
      </c>
      <c r="M6" s="7" t="s">
        <v>31</v>
      </c>
      <c r="N6" s="43"/>
    </row>
    <row r="7" spans="1:14" ht="12.75" customHeight="1" x14ac:dyDescent="0.25">
      <c r="A7" s="5">
        <v>5</v>
      </c>
      <c r="B7" s="6">
        <v>12</v>
      </c>
      <c r="C7" s="6">
        <v>4.5</v>
      </c>
      <c r="D7" s="6" t="s">
        <v>30</v>
      </c>
      <c r="E7" s="6" t="s">
        <v>30</v>
      </c>
      <c r="F7" s="6">
        <v>1</v>
      </c>
      <c r="G7" s="6">
        <v>0.4</v>
      </c>
      <c r="H7" s="6" t="s">
        <v>30</v>
      </c>
      <c r="I7" s="6">
        <v>0.60000000000000009</v>
      </c>
      <c r="J7" s="6">
        <v>0.2</v>
      </c>
      <c r="K7" s="6">
        <v>5.9</v>
      </c>
      <c r="L7" s="6">
        <v>31.7</v>
      </c>
      <c r="M7" s="7">
        <v>2.7</v>
      </c>
      <c r="N7" s="43"/>
    </row>
    <row r="8" spans="1:14" ht="12.75" customHeight="1" x14ac:dyDescent="0.25">
      <c r="A8" s="5">
        <v>6</v>
      </c>
      <c r="B8" s="6" t="s">
        <v>31</v>
      </c>
      <c r="C8" s="6">
        <v>5</v>
      </c>
      <c r="D8" s="6" t="s">
        <v>30</v>
      </c>
      <c r="E8" s="6">
        <v>1.5</v>
      </c>
      <c r="F8" s="6">
        <v>5.6</v>
      </c>
      <c r="G8" s="6">
        <v>1.3</v>
      </c>
      <c r="H8" s="6" t="s">
        <v>30</v>
      </c>
      <c r="I8" s="6">
        <v>0.7</v>
      </c>
      <c r="J8" s="6">
        <v>0.2</v>
      </c>
      <c r="K8" s="6">
        <v>2</v>
      </c>
      <c r="L8" s="6">
        <v>0.8</v>
      </c>
      <c r="M8" s="7">
        <v>8.1</v>
      </c>
      <c r="N8" s="43"/>
    </row>
    <row r="9" spans="1:14" ht="12.75" customHeight="1" x14ac:dyDescent="0.25">
      <c r="A9" s="5">
        <v>7</v>
      </c>
      <c r="B9" s="6" t="s">
        <v>30</v>
      </c>
      <c r="C9" s="6">
        <v>2.2000000000000002</v>
      </c>
      <c r="D9" s="6">
        <v>3.9</v>
      </c>
      <c r="E9" s="6" t="s">
        <v>30</v>
      </c>
      <c r="F9" s="6">
        <v>0.30000000000000004</v>
      </c>
      <c r="G9" s="6" t="s">
        <v>30</v>
      </c>
      <c r="H9" s="6" t="s">
        <v>30</v>
      </c>
      <c r="I9" s="6" t="s">
        <v>31</v>
      </c>
      <c r="J9" s="6">
        <v>6.9</v>
      </c>
      <c r="K9" s="6">
        <v>0.1</v>
      </c>
      <c r="L9" s="6">
        <v>7.8</v>
      </c>
      <c r="M9" s="7">
        <v>17.7</v>
      </c>
      <c r="N9" s="43"/>
    </row>
    <row r="10" spans="1:14" ht="12.75" customHeight="1" x14ac:dyDescent="0.25">
      <c r="A10" s="5">
        <v>8</v>
      </c>
      <c r="B10" s="6">
        <v>3.9</v>
      </c>
      <c r="C10" s="6">
        <v>0.4</v>
      </c>
      <c r="D10" s="6" t="s">
        <v>30</v>
      </c>
      <c r="E10" s="6">
        <v>1.4</v>
      </c>
      <c r="F10" s="6">
        <v>0.4</v>
      </c>
      <c r="G10" s="6" t="s">
        <v>30</v>
      </c>
      <c r="H10" s="6">
        <v>5</v>
      </c>
      <c r="I10" s="6" t="s">
        <v>30</v>
      </c>
      <c r="J10" s="6">
        <v>0.4</v>
      </c>
      <c r="K10" s="6">
        <v>8.6</v>
      </c>
      <c r="L10" s="6">
        <v>1.9</v>
      </c>
      <c r="M10" s="7" t="s">
        <v>30</v>
      </c>
      <c r="N10" s="43"/>
    </row>
    <row r="11" spans="1:14" ht="12.75" customHeight="1" x14ac:dyDescent="0.25">
      <c r="A11" s="5">
        <v>9</v>
      </c>
      <c r="B11" s="6">
        <v>0.60000000000000009</v>
      </c>
      <c r="C11" s="6">
        <v>9</v>
      </c>
      <c r="D11" s="6" t="s">
        <v>30</v>
      </c>
      <c r="E11" s="6" t="s">
        <v>30</v>
      </c>
      <c r="F11" s="6">
        <v>3.4</v>
      </c>
      <c r="G11" s="6">
        <v>3.8</v>
      </c>
      <c r="H11" s="6">
        <v>2.2999999999999998</v>
      </c>
      <c r="I11" s="6" t="s">
        <v>30</v>
      </c>
      <c r="J11" s="6" t="s">
        <v>30</v>
      </c>
      <c r="K11" s="6" t="s">
        <v>30</v>
      </c>
      <c r="L11" s="6">
        <v>0.1</v>
      </c>
      <c r="M11" s="7">
        <v>16.899999999999999</v>
      </c>
      <c r="N11" s="43"/>
    </row>
    <row r="12" spans="1:14" ht="12.75" customHeight="1" x14ac:dyDescent="0.25">
      <c r="A12" s="5">
        <v>10</v>
      </c>
      <c r="B12" s="6" t="s">
        <v>30</v>
      </c>
      <c r="C12" s="6">
        <v>1.5</v>
      </c>
      <c r="D12" s="6">
        <v>1.4</v>
      </c>
      <c r="E12" s="6">
        <v>0.7</v>
      </c>
      <c r="F12" s="6">
        <v>0.30000000000000004</v>
      </c>
      <c r="G12" s="6">
        <v>7.3</v>
      </c>
      <c r="H12" s="6" t="s">
        <v>30</v>
      </c>
      <c r="I12" s="6" t="s">
        <v>30</v>
      </c>
      <c r="J12" s="6" t="s">
        <v>30</v>
      </c>
      <c r="K12" s="6" t="s">
        <v>30</v>
      </c>
      <c r="L12" s="6">
        <v>0.7</v>
      </c>
      <c r="M12" s="7">
        <v>6.1</v>
      </c>
      <c r="N12" s="43"/>
    </row>
    <row r="13" spans="1:14" ht="12.75" customHeight="1" x14ac:dyDescent="0.25">
      <c r="A13" s="5">
        <v>11</v>
      </c>
      <c r="B13" s="6">
        <v>9</v>
      </c>
      <c r="C13" s="6" t="s">
        <v>30</v>
      </c>
      <c r="D13" s="6" t="s">
        <v>30</v>
      </c>
      <c r="E13" s="6" t="s">
        <v>30</v>
      </c>
      <c r="F13" s="6">
        <v>8.4</v>
      </c>
      <c r="G13" s="6">
        <v>4.5999999999999996</v>
      </c>
      <c r="H13" s="6" t="s">
        <v>30</v>
      </c>
      <c r="I13" s="6" t="s">
        <v>30</v>
      </c>
      <c r="J13" s="6" t="s">
        <v>30</v>
      </c>
      <c r="K13" s="6">
        <v>0.30000000000000004</v>
      </c>
      <c r="L13" s="6">
        <v>1</v>
      </c>
      <c r="M13" s="7">
        <v>0.1</v>
      </c>
      <c r="N13" s="43"/>
    </row>
    <row r="14" spans="1:14" ht="12.75" customHeight="1" x14ac:dyDescent="0.25">
      <c r="A14" s="5">
        <v>12</v>
      </c>
      <c r="B14" s="6">
        <v>4.9000000000000004</v>
      </c>
      <c r="C14" s="6">
        <v>2.5</v>
      </c>
      <c r="D14" s="6">
        <v>1</v>
      </c>
      <c r="E14" s="6" t="s">
        <v>30</v>
      </c>
      <c r="F14" s="6">
        <v>3.1</v>
      </c>
      <c r="G14" s="54"/>
      <c r="H14" s="6">
        <v>1.4</v>
      </c>
      <c r="I14" s="6" t="s">
        <v>30</v>
      </c>
      <c r="J14" s="6" t="s">
        <v>30</v>
      </c>
      <c r="K14" s="6" t="s">
        <v>30</v>
      </c>
      <c r="L14" s="6" t="s">
        <v>30</v>
      </c>
      <c r="M14" s="7" t="s">
        <v>30</v>
      </c>
      <c r="N14" s="43"/>
    </row>
    <row r="15" spans="1:14" ht="12.75" customHeight="1" x14ac:dyDescent="0.25">
      <c r="A15" s="5">
        <v>13</v>
      </c>
      <c r="B15" s="6">
        <v>10.1</v>
      </c>
      <c r="C15" s="6" t="s">
        <v>30</v>
      </c>
      <c r="D15" s="6">
        <v>6.9</v>
      </c>
      <c r="E15" s="6" t="s">
        <v>30</v>
      </c>
      <c r="F15" s="6">
        <v>1.8</v>
      </c>
      <c r="G15" s="54">
        <v>3</v>
      </c>
      <c r="H15" s="6" t="s">
        <v>30</v>
      </c>
      <c r="I15" s="6" t="s">
        <v>30</v>
      </c>
      <c r="J15" s="6" t="s">
        <v>30</v>
      </c>
      <c r="K15" s="6" t="s">
        <v>30</v>
      </c>
      <c r="L15" s="6">
        <v>1.8</v>
      </c>
      <c r="M15" s="7">
        <v>0.1</v>
      </c>
      <c r="N15" s="43"/>
    </row>
    <row r="16" spans="1:14" ht="12.75" customHeight="1" x14ac:dyDescent="0.25">
      <c r="A16" s="5">
        <v>14</v>
      </c>
      <c r="B16" s="6">
        <v>2.4</v>
      </c>
      <c r="C16" s="6" t="s">
        <v>30</v>
      </c>
      <c r="D16" s="6">
        <v>0.60000000000000009</v>
      </c>
      <c r="E16" s="6" t="s">
        <v>30</v>
      </c>
      <c r="F16" s="6" t="s">
        <v>30</v>
      </c>
      <c r="G16" s="6">
        <v>10.199999999999999</v>
      </c>
      <c r="H16" s="6" t="s">
        <v>30</v>
      </c>
      <c r="I16" s="6">
        <v>3.2</v>
      </c>
      <c r="J16" s="6" t="s">
        <v>30</v>
      </c>
      <c r="K16" s="6" t="s">
        <v>30</v>
      </c>
      <c r="L16" s="6">
        <v>0.60000000000000009</v>
      </c>
      <c r="M16" s="7" t="s">
        <v>30</v>
      </c>
      <c r="N16" s="43"/>
    </row>
    <row r="17" spans="1:14" ht="12.75" customHeight="1" x14ac:dyDescent="0.25">
      <c r="A17" s="5">
        <v>15</v>
      </c>
      <c r="B17" s="6" t="s">
        <v>30</v>
      </c>
      <c r="C17" s="6">
        <v>4</v>
      </c>
      <c r="D17" s="6">
        <v>3.4</v>
      </c>
      <c r="E17" s="6">
        <v>1</v>
      </c>
      <c r="F17" s="6" t="s">
        <v>30</v>
      </c>
      <c r="G17" s="6">
        <v>0.2</v>
      </c>
      <c r="H17" s="6" t="s">
        <v>30</v>
      </c>
      <c r="I17" s="6" t="s">
        <v>30</v>
      </c>
      <c r="J17" s="6">
        <v>0.30000000000000004</v>
      </c>
      <c r="K17" s="6" t="s">
        <v>30</v>
      </c>
      <c r="L17" s="6" t="s">
        <v>30</v>
      </c>
      <c r="M17" s="7" t="s">
        <v>30</v>
      </c>
      <c r="N17" s="43"/>
    </row>
    <row r="18" spans="1:14" ht="12.75" customHeight="1" x14ac:dyDescent="0.25">
      <c r="A18" s="5">
        <v>16</v>
      </c>
      <c r="B18" s="6" t="s">
        <v>30</v>
      </c>
      <c r="C18" s="6">
        <v>0.8</v>
      </c>
      <c r="D18" s="6">
        <v>5.6</v>
      </c>
      <c r="E18" s="6" t="s">
        <v>30</v>
      </c>
      <c r="F18" s="6" t="s">
        <v>30</v>
      </c>
      <c r="G18" s="6">
        <v>1.3</v>
      </c>
      <c r="H18" s="6" t="s">
        <v>30</v>
      </c>
      <c r="I18" s="6">
        <v>3.6</v>
      </c>
      <c r="J18" s="6" t="s">
        <v>30</v>
      </c>
      <c r="K18" s="6" t="s">
        <v>30</v>
      </c>
      <c r="L18" s="6" t="s">
        <v>30</v>
      </c>
      <c r="M18" s="7" t="s">
        <v>30</v>
      </c>
      <c r="N18" s="43"/>
    </row>
    <row r="19" spans="1:14" ht="12.75" customHeight="1" x14ac:dyDescent="0.25">
      <c r="A19" s="5">
        <v>17</v>
      </c>
      <c r="B19" s="6" t="s">
        <v>30</v>
      </c>
      <c r="C19" s="6">
        <v>6.3</v>
      </c>
      <c r="D19" s="6">
        <v>0.9</v>
      </c>
      <c r="E19" s="6" t="s">
        <v>30</v>
      </c>
      <c r="F19" s="6" t="s">
        <v>30</v>
      </c>
      <c r="G19" s="6" t="s">
        <v>30</v>
      </c>
      <c r="H19" s="6">
        <v>14.5</v>
      </c>
      <c r="I19" s="6" t="s">
        <v>30</v>
      </c>
      <c r="J19" s="6" t="s">
        <v>30</v>
      </c>
      <c r="K19" s="6" t="s">
        <v>30</v>
      </c>
      <c r="L19" s="6" t="s">
        <v>30</v>
      </c>
      <c r="M19" s="7">
        <v>0.30000000000000004</v>
      </c>
      <c r="N19" s="43"/>
    </row>
    <row r="20" spans="1:14" ht="12.75" customHeight="1" x14ac:dyDescent="0.25">
      <c r="A20" s="5">
        <v>18</v>
      </c>
      <c r="B20" s="6">
        <v>2.1</v>
      </c>
      <c r="C20" s="6">
        <v>3.1</v>
      </c>
      <c r="D20" s="6">
        <v>3.9</v>
      </c>
      <c r="E20" s="6" t="s">
        <v>30</v>
      </c>
      <c r="F20" s="6" t="s">
        <v>30</v>
      </c>
      <c r="G20" s="6">
        <v>3.1</v>
      </c>
      <c r="H20" s="6" t="s">
        <v>30</v>
      </c>
      <c r="I20" s="6" t="s">
        <v>30</v>
      </c>
      <c r="J20" s="6">
        <v>2.2000000000000002</v>
      </c>
      <c r="K20" s="6" t="s">
        <v>30</v>
      </c>
      <c r="L20" s="6" t="s">
        <v>30</v>
      </c>
      <c r="M20" s="7">
        <v>3.7</v>
      </c>
      <c r="N20" s="43"/>
    </row>
    <row r="21" spans="1:14" ht="12.75" customHeight="1" x14ac:dyDescent="0.25">
      <c r="A21" s="5">
        <v>19</v>
      </c>
      <c r="B21" s="6" t="s">
        <v>30</v>
      </c>
      <c r="C21" s="6">
        <v>17.3</v>
      </c>
      <c r="D21" s="6" t="s">
        <v>30</v>
      </c>
      <c r="E21" s="6" t="s">
        <v>30</v>
      </c>
      <c r="F21" s="6" t="s">
        <v>30</v>
      </c>
      <c r="G21" s="6" t="s">
        <v>30</v>
      </c>
      <c r="H21" s="6" t="s">
        <v>31</v>
      </c>
      <c r="I21" s="6">
        <v>4.0999999999999996</v>
      </c>
      <c r="J21" s="6" t="s">
        <v>30</v>
      </c>
      <c r="K21" s="6" t="s">
        <v>30</v>
      </c>
      <c r="L21" s="6">
        <v>14.6</v>
      </c>
      <c r="M21" s="7">
        <v>0.1</v>
      </c>
      <c r="N21" s="43"/>
    </row>
    <row r="22" spans="1:14" ht="12.75" customHeight="1" x14ac:dyDescent="0.25">
      <c r="A22" s="5">
        <v>20</v>
      </c>
      <c r="B22" s="6">
        <v>1.1000000000000001</v>
      </c>
      <c r="C22" s="6">
        <v>3.6</v>
      </c>
      <c r="D22" s="6">
        <v>13.5</v>
      </c>
      <c r="E22" s="6">
        <v>0.7</v>
      </c>
      <c r="F22" s="6">
        <v>2</v>
      </c>
      <c r="G22" s="6">
        <v>1</v>
      </c>
      <c r="H22" s="6">
        <v>0.4</v>
      </c>
      <c r="I22" s="6" t="s">
        <v>31</v>
      </c>
      <c r="J22" s="6" t="s">
        <v>30</v>
      </c>
      <c r="K22" s="6">
        <v>6.8</v>
      </c>
      <c r="L22" s="6">
        <v>19.5</v>
      </c>
      <c r="M22" s="7" t="s">
        <v>30</v>
      </c>
      <c r="N22" s="43"/>
    </row>
    <row r="23" spans="1:14" ht="12.75" customHeight="1" x14ac:dyDescent="0.25">
      <c r="A23" s="5">
        <v>21</v>
      </c>
      <c r="B23" s="6">
        <v>0.2</v>
      </c>
      <c r="C23" s="6">
        <v>2.2999999999999998</v>
      </c>
      <c r="D23" s="6">
        <v>3.9</v>
      </c>
      <c r="E23" s="6" t="s">
        <v>30</v>
      </c>
      <c r="F23" s="6" t="s">
        <v>30</v>
      </c>
      <c r="G23" s="6" t="s">
        <v>30</v>
      </c>
      <c r="H23" s="6" t="s">
        <v>30</v>
      </c>
      <c r="I23" s="6">
        <v>10.1</v>
      </c>
      <c r="J23" s="6" t="s">
        <v>30</v>
      </c>
      <c r="K23" s="6">
        <v>7.3</v>
      </c>
      <c r="L23" s="6">
        <v>4.4000000000000004</v>
      </c>
      <c r="M23" s="7">
        <v>5</v>
      </c>
      <c r="N23" s="43"/>
    </row>
    <row r="24" spans="1:14" ht="12.75" customHeight="1" x14ac:dyDescent="0.25">
      <c r="A24" s="5">
        <v>22</v>
      </c>
      <c r="B24" s="6">
        <v>2.4</v>
      </c>
      <c r="C24" s="6">
        <v>1.6</v>
      </c>
      <c r="D24" s="6">
        <v>0.30000000000000004</v>
      </c>
      <c r="E24" s="6">
        <v>1.8</v>
      </c>
      <c r="F24" s="6" t="s">
        <v>30</v>
      </c>
      <c r="G24" s="6">
        <v>0.4</v>
      </c>
      <c r="H24" s="6" t="s">
        <v>30</v>
      </c>
      <c r="I24" s="6">
        <v>17.600000000000001</v>
      </c>
      <c r="J24" s="6" t="s">
        <v>30</v>
      </c>
      <c r="K24" s="6">
        <v>0.60000000000000009</v>
      </c>
      <c r="L24" s="6" t="s">
        <v>30</v>
      </c>
      <c r="M24" s="7">
        <v>4</v>
      </c>
      <c r="N24" s="43"/>
    </row>
    <row r="25" spans="1:14" ht="12.75" customHeight="1" x14ac:dyDescent="0.25">
      <c r="A25" s="5">
        <v>23</v>
      </c>
      <c r="B25" s="6" t="s">
        <v>30</v>
      </c>
      <c r="C25" s="6" t="s">
        <v>30</v>
      </c>
      <c r="D25" s="6">
        <v>2.4</v>
      </c>
      <c r="E25" s="6">
        <v>1.8</v>
      </c>
      <c r="F25" s="6" t="s">
        <v>30</v>
      </c>
      <c r="G25" s="6" t="s">
        <v>30</v>
      </c>
      <c r="H25" s="6">
        <v>0.2</v>
      </c>
      <c r="I25" s="6" t="s">
        <v>30</v>
      </c>
      <c r="J25" s="6" t="s">
        <v>30</v>
      </c>
      <c r="K25" s="6" t="s">
        <v>30</v>
      </c>
      <c r="L25" s="6">
        <v>0.30000000000000004</v>
      </c>
      <c r="M25" s="7">
        <v>0.60000000000000009</v>
      </c>
      <c r="N25" s="43"/>
    </row>
    <row r="26" spans="1:14" ht="12.75" customHeight="1" x14ac:dyDescent="0.25">
      <c r="A26" s="5">
        <v>24</v>
      </c>
      <c r="B26" s="6">
        <v>2.6</v>
      </c>
      <c r="C26" s="6" t="s">
        <v>30</v>
      </c>
      <c r="D26" s="6" t="s">
        <v>30</v>
      </c>
      <c r="E26" s="6">
        <v>0.2</v>
      </c>
      <c r="F26" s="6" t="s">
        <v>30</v>
      </c>
      <c r="G26" s="6" t="s">
        <v>30</v>
      </c>
      <c r="H26" s="6">
        <v>12.3</v>
      </c>
      <c r="I26" s="6">
        <v>12</v>
      </c>
      <c r="J26" s="6">
        <v>1.6</v>
      </c>
      <c r="K26" s="6">
        <v>1.6</v>
      </c>
      <c r="L26" s="6" t="s">
        <v>30</v>
      </c>
      <c r="M26" s="7" t="s">
        <v>30</v>
      </c>
      <c r="N26" s="43"/>
    </row>
    <row r="27" spans="1:14" ht="12.75" customHeight="1" x14ac:dyDescent="0.25">
      <c r="A27" s="5">
        <v>25</v>
      </c>
      <c r="B27" s="6">
        <v>9.6</v>
      </c>
      <c r="C27" s="6">
        <v>1.9</v>
      </c>
      <c r="D27" s="6" t="s">
        <v>30</v>
      </c>
      <c r="E27" s="54"/>
      <c r="F27" s="6">
        <v>0.30000000000000004</v>
      </c>
      <c r="G27" s="6">
        <v>0.5</v>
      </c>
      <c r="H27" s="6">
        <v>2.1</v>
      </c>
      <c r="I27" s="6">
        <v>1.9</v>
      </c>
      <c r="J27" s="6">
        <v>0.4</v>
      </c>
      <c r="K27" s="6" t="s">
        <v>30</v>
      </c>
      <c r="L27" s="6" t="s">
        <v>30</v>
      </c>
      <c r="M27" s="7" t="s">
        <v>30</v>
      </c>
      <c r="N27" s="43"/>
    </row>
    <row r="28" spans="1:14" ht="12.75" customHeight="1" x14ac:dyDescent="0.25">
      <c r="A28" s="5">
        <v>26</v>
      </c>
      <c r="B28" s="6">
        <v>0.2</v>
      </c>
      <c r="C28" s="6">
        <v>0.5</v>
      </c>
      <c r="D28" s="6">
        <v>0.8</v>
      </c>
      <c r="E28" s="54">
        <v>6.1</v>
      </c>
      <c r="F28" s="6" t="s">
        <v>30</v>
      </c>
      <c r="G28" s="6"/>
      <c r="H28" s="6" t="s">
        <v>30</v>
      </c>
      <c r="I28" s="6">
        <v>2.6</v>
      </c>
      <c r="J28" s="6" t="s">
        <v>30</v>
      </c>
      <c r="K28" s="6" t="s">
        <v>30</v>
      </c>
      <c r="L28" s="6" t="s">
        <v>31</v>
      </c>
      <c r="M28" s="7">
        <v>10.199999999999999</v>
      </c>
      <c r="N28" s="43"/>
    </row>
    <row r="29" spans="1:14" ht="12.75" customHeight="1" x14ac:dyDescent="0.25">
      <c r="A29" s="5">
        <v>27</v>
      </c>
      <c r="B29" s="6">
        <v>0.7</v>
      </c>
      <c r="C29" s="6" t="s">
        <v>30</v>
      </c>
      <c r="D29" s="6">
        <v>6.1</v>
      </c>
      <c r="E29" s="6" t="s">
        <v>30</v>
      </c>
      <c r="F29" s="6" t="s">
        <v>30</v>
      </c>
      <c r="G29" s="6">
        <v>0.1</v>
      </c>
      <c r="H29" s="6" t="s">
        <v>30</v>
      </c>
      <c r="I29" s="6">
        <v>22.5</v>
      </c>
      <c r="J29" s="6" t="s">
        <v>30</v>
      </c>
      <c r="K29" s="6">
        <v>0.5</v>
      </c>
      <c r="L29" s="6">
        <v>0.8</v>
      </c>
      <c r="M29" s="7" t="s">
        <v>30</v>
      </c>
      <c r="N29" s="43"/>
    </row>
    <row r="30" spans="1:14" ht="12.75" customHeight="1" x14ac:dyDescent="0.25">
      <c r="A30" s="5">
        <v>28</v>
      </c>
      <c r="B30" s="6" t="s">
        <v>30</v>
      </c>
      <c r="C30" s="6">
        <v>2.2999999999999998</v>
      </c>
      <c r="D30" s="6">
        <v>0.5</v>
      </c>
      <c r="E30" s="6">
        <v>3.3</v>
      </c>
      <c r="F30" s="6" t="s">
        <v>30</v>
      </c>
      <c r="G30" s="6" t="s">
        <v>30</v>
      </c>
      <c r="H30" s="6">
        <v>2.2000000000000002</v>
      </c>
      <c r="I30" s="6" t="s">
        <v>30</v>
      </c>
      <c r="J30" s="6" t="s">
        <v>30</v>
      </c>
      <c r="K30" s="6" t="s">
        <v>30</v>
      </c>
      <c r="L30" s="6" t="s">
        <v>30</v>
      </c>
      <c r="M30" s="7" t="s">
        <v>30</v>
      </c>
      <c r="N30" s="43"/>
    </row>
    <row r="31" spans="1:14" ht="12.75" customHeight="1" x14ac:dyDescent="0.25">
      <c r="A31" s="5">
        <v>29</v>
      </c>
      <c r="B31" s="6" t="s">
        <v>30</v>
      </c>
      <c r="C31" s="6" t="s">
        <v>15</v>
      </c>
      <c r="D31" s="6" t="s">
        <v>30</v>
      </c>
      <c r="E31" s="6">
        <v>0.4</v>
      </c>
      <c r="F31" s="6" t="s">
        <v>30</v>
      </c>
      <c r="G31" s="6">
        <v>0.1</v>
      </c>
      <c r="H31" s="6" t="s">
        <v>30</v>
      </c>
      <c r="I31" s="6" t="s">
        <v>30</v>
      </c>
      <c r="J31" s="6" t="s">
        <v>30</v>
      </c>
      <c r="K31" s="6">
        <v>1.4</v>
      </c>
      <c r="L31" s="6">
        <v>1.7000000000000002</v>
      </c>
      <c r="M31" s="7">
        <v>2.7</v>
      </c>
      <c r="N31" s="43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6">
        <v>2.5</v>
      </c>
      <c r="K32" s="6" t="s">
        <v>30</v>
      </c>
      <c r="L32" s="6" t="s">
        <v>30</v>
      </c>
      <c r="M32" s="7" t="s">
        <v>30</v>
      </c>
      <c r="N32" s="43"/>
    </row>
    <row r="33" spans="1:14" ht="12.75" customHeight="1" x14ac:dyDescent="0.25">
      <c r="A33" s="5">
        <v>31</v>
      </c>
      <c r="B33" s="6">
        <v>1.2</v>
      </c>
      <c r="C33" s="6" t="s">
        <v>15</v>
      </c>
      <c r="D33" s="6">
        <v>10.8</v>
      </c>
      <c r="E33" s="6" t="s">
        <v>15</v>
      </c>
      <c r="F33" s="6" t="s">
        <v>30</v>
      </c>
      <c r="G33" s="6" t="s">
        <v>15</v>
      </c>
      <c r="H33" s="6" t="s">
        <v>30</v>
      </c>
      <c r="I33" s="6">
        <v>0.8</v>
      </c>
      <c r="J33" s="6" t="s">
        <v>15</v>
      </c>
      <c r="K33" s="6">
        <v>5</v>
      </c>
      <c r="L33" s="6" t="s">
        <v>15</v>
      </c>
      <c r="M33" s="7" t="s">
        <v>30</v>
      </c>
      <c r="N33" s="43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ht="12.75" customHeight="1" x14ac:dyDescent="0.25">
      <c r="A35" s="5" t="s">
        <v>13</v>
      </c>
      <c r="B35" s="10">
        <f t="shared" ref="B35:M35" si="0">SUM(B3:B33)</f>
        <v>73.100000000000009</v>
      </c>
      <c r="C35" s="10">
        <f t="shared" si="0"/>
        <v>73.699999999999989</v>
      </c>
      <c r="D35" s="10">
        <f t="shared" si="0"/>
        <v>68.999999999999986</v>
      </c>
      <c r="E35" s="10">
        <f t="shared" si="0"/>
        <v>26.8</v>
      </c>
      <c r="F35" s="10">
        <f t="shared" si="0"/>
        <v>38.79999999999999</v>
      </c>
      <c r="G35" s="10">
        <f t="shared" si="0"/>
        <v>37.699999999999996</v>
      </c>
      <c r="H35" s="10">
        <f t="shared" si="0"/>
        <v>41.2</v>
      </c>
      <c r="I35" s="10">
        <f t="shared" si="0"/>
        <v>81.599999999999994</v>
      </c>
      <c r="J35" s="10">
        <f t="shared" si="0"/>
        <v>23.799999999999997</v>
      </c>
      <c r="K35" s="10">
        <f t="shared" si="0"/>
        <v>40.6</v>
      </c>
      <c r="L35" s="10">
        <f t="shared" si="0"/>
        <v>116.89999999999999</v>
      </c>
      <c r="M35" s="10">
        <f t="shared" si="0"/>
        <v>78.300000000000011</v>
      </c>
      <c r="N35" s="11">
        <f>SUM(B35:M35)</f>
        <v>701.5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1D03-A70F-4348-B664-82370E5ECC1A}">
  <dimension ref="A1:N40"/>
  <sheetViews>
    <sheetView workbookViewId="0">
      <selection activeCell="A2" sqref="A2"/>
    </sheetView>
  </sheetViews>
  <sheetFormatPr defaultColWidth="11.5703125" defaultRowHeight="15" x14ac:dyDescent="0.25"/>
  <cols>
    <col min="1" max="14" width="9" customWidth="1"/>
  </cols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>
        <v>1</v>
      </c>
      <c r="C3" s="6" t="s">
        <v>30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6">
        <v>5.6</v>
      </c>
      <c r="K3" s="6" t="s">
        <v>30</v>
      </c>
      <c r="L3" s="6">
        <v>4</v>
      </c>
      <c r="M3" s="7">
        <v>9.8000000000000007</v>
      </c>
      <c r="N3" s="43"/>
    </row>
    <row r="4" spans="1:14" ht="12.75" customHeight="1" x14ac:dyDescent="0.25">
      <c r="A4" s="5">
        <v>2</v>
      </c>
      <c r="B4" s="6" t="s">
        <v>30</v>
      </c>
      <c r="C4" s="6" t="s">
        <v>30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6" t="s">
        <v>30</v>
      </c>
      <c r="K4" s="6">
        <v>5.4</v>
      </c>
      <c r="L4" s="6">
        <v>3.5</v>
      </c>
      <c r="M4" s="7" t="s">
        <v>31</v>
      </c>
      <c r="N4" s="43"/>
    </row>
    <row r="5" spans="1:14" ht="12.75" customHeight="1" x14ac:dyDescent="0.25">
      <c r="A5" s="5">
        <v>3</v>
      </c>
      <c r="B5" s="6">
        <v>0.7</v>
      </c>
      <c r="C5" s="6">
        <v>0.30000000000000004</v>
      </c>
      <c r="D5" s="6" t="s">
        <v>30</v>
      </c>
      <c r="E5" s="6" t="s">
        <v>30</v>
      </c>
      <c r="F5" s="6">
        <v>0.7</v>
      </c>
      <c r="G5" s="6" t="s">
        <v>30</v>
      </c>
      <c r="H5" s="6" t="s">
        <v>30</v>
      </c>
      <c r="I5" s="6" t="s">
        <v>30</v>
      </c>
      <c r="J5" s="6" t="s">
        <v>30</v>
      </c>
      <c r="K5" s="6">
        <v>19.8</v>
      </c>
      <c r="L5" s="6" t="s">
        <v>30</v>
      </c>
      <c r="M5" s="7" t="s">
        <v>30</v>
      </c>
      <c r="N5" s="43"/>
    </row>
    <row r="6" spans="1:14" ht="12.75" customHeight="1" x14ac:dyDescent="0.25">
      <c r="A6" s="5">
        <v>4</v>
      </c>
      <c r="B6" s="6">
        <v>7.7</v>
      </c>
      <c r="C6" s="6" t="s">
        <v>30</v>
      </c>
      <c r="D6" s="6" t="s">
        <v>30</v>
      </c>
      <c r="E6" s="6" t="s">
        <v>30</v>
      </c>
      <c r="F6" s="6">
        <v>0.5</v>
      </c>
      <c r="G6" s="6" t="s">
        <v>30</v>
      </c>
      <c r="H6" s="6" t="s">
        <v>30</v>
      </c>
      <c r="I6" s="6" t="s">
        <v>30</v>
      </c>
      <c r="J6" s="6" t="s">
        <v>30</v>
      </c>
      <c r="K6" s="54"/>
      <c r="L6" s="6">
        <v>3.8</v>
      </c>
      <c r="M6" s="7" t="s">
        <v>30</v>
      </c>
      <c r="N6" s="43"/>
    </row>
    <row r="7" spans="1:14" ht="12.75" customHeight="1" x14ac:dyDescent="0.25">
      <c r="A7" s="5">
        <v>5</v>
      </c>
      <c r="B7" s="6" t="s">
        <v>30</v>
      </c>
      <c r="C7" s="6" t="s">
        <v>30</v>
      </c>
      <c r="D7" s="6" t="s">
        <v>30</v>
      </c>
      <c r="E7" s="6" t="s">
        <v>30</v>
      </c>
      <c r="F7" s="6">
        <v>0.5</v>
      </c>
      <c r="G7" s="6" t="s">
        <v>30</v>
      </c>
      <c r="H7" s="6" t="s">
        <v>30</v>
      </c>
      <c r="I7" s="6" t="s">
        <v>30</v>
      </c>
      <c r="J7" s="6" t="s">
        <v>30</v>
      </c>
      <c r="K7" s="54"/>
      <c r="L7" s="6">
        <v>4.9000000000000004</v>
      </c>
      <c r="M7" s="7">
        <v>14.5</v>
      </c>
      <c r="N7" s="43"/>
    </row>
    <row r="8" spans="1:14" ht="12.75" customHeight="1" x14ac:dyDescent="0.25">
      <c r="A8" s="5">
        <v>6</v>
      </c>
      <c r="B8" s="6" t="s">
        <v>30</v>
      </c>
      <c r="C8" s="6" t="s">
        <v>30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6" t="s">
        <v>30</v>
      </c>
      <c r="K8" s="54"/>
      <c r="L8" s="6">
        <v>8.8000000000000007</v>
      </c>
      <c r="M8" s="7">
        <v>5.2</v>
      </c>
      <c r="N8" s="43"/>
    </row>
    <row r="9" spans="1:14" ht="12.75" customHeight="1" x14ac:dyDescent="0.25">
      <c r="A9" s="5">
        <v>7</v>
      </c>
      <c r="B9" s="6" t="s">
        <v>30</v>
      </c>
      <c r="C9" s="6" t="s">
        <v>30</v>
      </c>
      <c r="D9" s="6" t="s">
        <v>30</v>
      </c>
      <c r="E9" s="6">
        <v>1.4</v>
      </c>
      <c r="F9" s="6" t="s">
        <v>30</v>
      </c>
      <c r="G9" s="6" t="s">
        <v>30</v>
      </c>
      <c r="H9" s="6" t="s">
        <v>30</v>
      </c>
      <c r="I9" s="6" t="s">
        <v>30</v>
      </c>
      <c r="J9" s="6" t="s">
        <v>30</v>
      </c>
      <c r="K9" s="54">
        <v>19.2</v>
      </c>
      <c r="L9" s="6">
        <v>14.7</v>
      </c>
      <c r="M9" s="7">
        <v>4.8</v>
      </c>
      <c r="N9" s="43"/>
    </row>
    <row r="10" spans="1:14" ht="12.75" customHeight="1" x14ac:dyDescent="0.25">
      <c r="A10" s="5">
        <v>8</v>
      </c>
      <c r="B10" s="6" t="s">
        <v>30</v>
      </c>
      <c r="C10" s="6">
        <v>1.6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6">
        <v>2.8</v>
      </c>
      <c r="K10" s="6" t="s">
        <v>30</v>
      </c>
      <c r="L10" s="6">
        <v>9.3000000000000007</v>
      </c>
      <c r="M10" s="7">
        <v>0.4</v>
      </c>
      <c r="N10" s="43"/>
    </row>
    <row r="11" spans="1:14" ht="12.75" customHeight="1" x14ac:dyDescent="0.25">
      <c r="A11" s="5">
        <v>9</v>
      </c>
      <c r="B11" s="6">
        <v>4.7</v>
      </c>
      <c r="C11" s="6">
        <v>4.0999999999999996</v>
      </c>
      <c r="D11" s="6" t="s">
        <v>31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6" t="s">
        <v>31</v>
      </c>
      <c r="K11" s="6" t="s">
        <v>30</v>
      </c>
      <c r="L11" s="6">
        <v>11.9</v>
      </c>
      <c r="M11" s="7" t="s">
        <v>30</v>
      </c>
      <c r="N11" s="43"/>
    </row>
    <row r="12" spans="1:14" ht="12.75" customHeight="1" x14ac:dyDescent="0.25">
      <c r="A12" s="5">
        <v>10</v>
      </c>
      <c r="B12" s="6" t="s">
        <v>30</v>
      </c>
      <c r="C12" s="6">
        <v>1.2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6">
        <v>15.9</v>
      </c>
      <c r="K12" s="6">
        <v>1.1000000000000001</v>
      </c>
      <c r="L12" s="6" t="s">
        <v>30</v>
      </c>
      <c r="M12" s="7" t="s">
        <v>30</v>
      </c>
      <c r="N12" s="43"/>
    </row>
    <row r="13" spans="1:14" ht="12.75" customHeight="1" x14ac:dyDescent="0.25">
      <c r="A13" s="5">
        <v>11</v>
      </c>
      <c r="B13" s="6" t="s">
        <v>30</v>
      </c>
      <c r="C13" s="6" t="s">
        <v>30</v>
      </c>
      <c r="D13" s="6">
        <v>0.4</v>
      </c>
      <c r="E13" s="6" t="s">
        <v>30</v>
      </c>
      <c r="F13" s="6">
        <v>0.1</v>
      </c>
      <c r="G13" s="6" t="s">
        <v>30</v>
      </c>
      <c r="H13" s="6" t="s">
        <v>30</v>
      </c>
      <c r="I13" s="6" t="s">
        <v>30</v>
      </c>
      <c r="J13" s="6">
        <v>36.299999999999997</v>
      </c>
      <c r="K13" s="6">
        <v>1.2</v>
      </c>
      <c r="L13" s="6">
        <v>31.3</v>
      </c>
      <c r="M13" s="7" t="s">
        <v>30</v>
      </c>
      <c r="N13" s="43"/>
    </row>
    <row r="14" spans="1:14" ht="12.75" customHeight="1" x14ac:dyDescent="0.25">
      <c r="A14" s="5">
        <v>12</v>
      </c>
      <c r="B14" s="6" t="s">
        <v>30</v>
      </c>
      <c r="C14" s="6">
        <v>15.6</v>
      </c>
      <c r="D14" s="6">
        <v>8.1</v>
      </c>
      <c r="E14" s="6" t="s">
        <v>30</v>
      </c>
      <c r="F14" s="6">
        <v>1.1000000000000001</v>
      </c>
      <c r="G14" s="6" t="s">
        <v>30</v>
      </c>
      <c r="H14" s="6" t="s">
        <v>30</v>
      </c>
      <c r="I14" s="6" t="s">
        <v>30</v>
      </c>
      <c r="J14" s="6">
        <v>2.5</v>
      </c>
      <c r="K14" s="6">
        <v>3.1</v>
      </c>
      <c r="L14" s="6" t="s">
        <v>30</v>
      </c>
      <c r="M14" s="7" t="s">
        <v>30</v>
      </c>
      <c r="N14" s="43"/>
    </row>
    <row r="15" spans="1:14" ht="12.75" customHeight="1" x14ac:dyDescent="0.25">
      <c r="A15" s="5">
        <v>13</v>
      </c>
      <c r="B15" s="6" t="s">
        <v>30</v>
      </c>
      <c r="C15" s="6" t="s">
        <v>30</v>
      </c>
      <c r="D15" s="6" t="s">
        <v>30</v>
      </c>
      <c r="E15" s="6">
        <v>8.1999999999999993</v>
      </c>
      <c r="F15" s="6" t="s">
        <v>30</v>
      </c>
      <c r="G15" s="6" t="s">
        <v>30</v>
      </c>
      <c r="H15" s="6">
        <v>2.6</v>
      </c>
      <c r="I15" s="6" t="s">
        <v>30</v>
      </c>
      <c r="J15" s="6">
        <v>15.6</v>
      </c>
      <c r="K15" s="6">
        <v>8.3000000000000007</v>
      </c>
      <c r="L15" s="6" t="s">
        <v>30</v>
      </c>
      <c r="M15" s="7" t="s">
        <v>30</v>
      </c>
      <c r="N15" s="43"/>
    </row>
    <row r="16" spans="1:14" ht="12.75" customHeight="1" x14ac:dyDescent="0.25">
      <c r="A16" s="5">
        <v>14</v>
      </c>
      <c r="B16" s="6" t="s">
        <v>30</v>
      </c>
      <c r="C16" s="6" t="s">
        <v>30</v>
      </c>
      <c r="D16" s="6">
        <v>0.60000000000000009</v>
      </c>
      <c r="E16" s="6">
        <v>0.1</v>
      </c>
      <c r="F16" s="6" t="s">
        <v>30</v>
      </c>
      <c r="G16" s="6" t="s">
        <v>30</v>
      </c>
      <c r="H16" s="6" t="s">
        <v>30</v>
      </c>
      <c r="I16" s="6" t="s">
        <v>30</v>
      </c>
      <c r="J16" s="6">
        <v>3.7</v>
      </c>
      <c r="K16" s="6">
        <v>13</v>
      </c>
      <c r="L16" s="6" t="s">
        <v>30</v>
      </c>
      <c r="M16" s="7" t="s">
        <v>30</v>
      </c>
      <c r="N16" s="43"/>
    </row>
    <row r="17" spans="1:14" ht="12.75" customHeight="1" x14ac:dyDescent="0.25">
      <c r="A17" s="5">
        <v>15</v>
      </c>
      <c r="B17" s="6" t="s">
        <v>30</v>
      </c>
      <c r="C17" s="6" t="s">
        <v>30</v>
      </c>
      <c r="D17" s="6">
        <v>1.2</v>
      </c>
      <c r="E17" s="6" t="s">
        <v>30</v>
      </c>
      <c r="F17" s="6" t="s">
        <v>30</v>
      </c>
      <c r="G17" s="6" t="s">
        <v>30</v>
      </c>
      <c r="H17" s="6">
        <v>6.1</v>
      </c>
      <c r="I17" s="6" t="s">
        <v>30</v>
      </c>
      <c r="J17" s="6">
        <v>1.1000000000000001</v>
      </c>
      <c r="K17" s="6">
        <v>0.4</v>
      </c>
      <c r="L17" s="6">
        <v>1.3</v>
      </c>
      <c r="M17" s="7" t="s">
        <v>30</v>
      </c>
      <c r="N17" s="43"/>
    </row>
    <row r="18" spans="1:14" ht="12.75" customHeight="1" x14ac:dyDescent="0.25">
      <c r="A18" s="5">
        <v>16</v>
      </c>
      <c r="B18" s="6" t="s">
        <v>30</v>
      </c>
      <c r="C18" s="6" t="s">
        <v>30</v>
      </c>
      <c r="D18" s="6">
        <v>0.60000000000000009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31</v>
      </c>
      <c r="K18" s="6" t="s">
        <v>30</v>
      </c>
      <c r="L18" s="6">
        <v>11.6</v>
      </c>
      <c r="M18" s="7">
        <v>3.4</v>
      </c>
      <c r="N18" s="43"/>
    </row>
    <row r="19" spans="1:14" ht="12.75" customHeight="1" x14ac:dyDescent="0.25">
      <c r="A19" s="5">
        <v>17</v>
      </c>
      <c r="B19" s="6" t="s">
        <v>30</v>
      </c>
      <c r="C19" s="6" t="s">
        <v>30</v>
      </c>
      <c r="D19" s="6">
        <v>1.1000000000000001</v>
      </c>
      <c r="E19" s="6" t="s">
        <v>30</v>
      </c>
      <c r="F19" s="6" t="s">
        <v>30</v>
      </c>
      <c r="G19" s="6" t="s">
        <v>30</v>
      </c>
      <c r="H19" s="6" t="s">
        <v>30</v>
      </c>
      <c r="I19" s="6" t="s">
        <v>30</v>
      </c>
      <c r="J19" s="6">
        <v>18</v>
      </c>
      <c r="K19" s="6">
        <v>5.5</v>
      </c>
      <c r="L19" s="6" t="s">
        <v>30</v>
      </c>
      <c r="M19" s="7">
        <v>8.8000000000000007</v>
      </c>
      <c r="N19" s="43"/>
    </row>
    <row r="20" spans="1:14" ht="12.75" customHeight="1" x14ac:dyDescent="0.25">
      <c r="A20" s="5">
        <v>18</v>
      </c>
      <c r="B20" s="6">
        <v>1</v>
      </c>
      <c r="C20" s="6" t="s">
        <v>30</v>
      </c>
      <c r="D20" s="6" t="s">
        <v>30</v>
      </c>
      <c r="E20" s="6" t="s">
        <v>30</v>
      </c>
      <c r="F20" s="6">
        <v>1.4</v>
      </c>
      <c r="G20" s="6" t="s">
        <v>30</v>
      </c>
      <c r="H20" s="6" t="s">
        <v>30</v>
      </c>
      <c r="I20" s="6" t="s">
        <v>30</v>
      </c>
      <c r="J20" s="6" t="s">
        <v>30</v>
      </c>
      <c r="K20" s="6">
        <v>11.5</v>
      </c>
      <c r="L20" s="6">
        <v>0.2</v>
      </c>
      <c r="M20" s="7">
        <v>1.8</v>
      </c>
      <c r="N20" s="43"/>
    </row>
    <row r="21" spans="1:14" ht="12.75" customHeight="1" x14ac:dyDescent="0.25">
      <c r="A21" s="5">
        <v>19</v>
      </c>
      <c r="B21" s="6" t="s">
        <v>31</v>
      </c>
      <c r="C21" s="6" t="s">
        <v>30</v>
      </c>
      <c r="D21" s="6" t="s">
        <v>30</v>
      </c>
      <c r="E21" s="6" t="s">
        <v>30</v>
      </c>
      <c r="F21" s="6">
        <v>3.6</v>
      </c>
      <c r="G21" s="6">
        <v>9.6</v>
      </c>
      <c r="H21" s="6" t="s">
        <v>31</v>
      </c>
      <c r="I21" s="6" t="s">
        <v>30</v>
      </c>
      <c r="J21" s="6" t="s">
        <v>30</v>
      </c>
      <c r="K21" s="6">
        <v>0.8</v>
      </c>
      <c r="L21" s="6" t="s">
        <v>30</v>
      </c>
      <c r="M21" s="7">
        <v>11.9</v>
      </c>
      <c r="N21" s="43"/>
    </row>
    <row r="22" spans="1:14" ht="12.75" customHeight="1" x14ac:dyDescent="0.25">
      <c r="A22" s="5">
        <v>20</v>
      </c>
      <c r="B22" s="6">
        <v>0.1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31</v>
      </c>
      <c r="H22" s="6">
        <v>16</v>
      </c>
      <c r="I22" s="6" t="s">
        <v>30</v>
      </c>
      <c r="J22" s="6" t="s">
        <v>30</v>
      </c>
      <c r="K22" s="6">
        <v>1.7000000000000002</v>
      </c>
      <c r="L22" s="6" t="s">
        <v>30</v>
      </c>
      <c r="M22" s="7">
        <v>3.8</v>
      </c>
      <c r="N22" s="43"/>
    </row>
    <row r="23" spans="1:14" ht="12.75" customHeight="1" x14ac:dyDescent="0.25">
      <c r="A23" s="5">
        <v>21</v>
      </c>
      <c r="B23" s="6">
        <v>0.60000000000000009</v>
      </c>
      <c r="C23" s="6">
        <v>3.1</v>
      </c>
      <c r="D23" s="6" t="s">
        <v>30</v>
      </c>
      <c r="E23" s="6" t="s">
        <v>30</v>
      </c>
      <c r="F23" s="6" t="s">
        <v>30</v>
      </c>
      <c r="G23" s="6">
        <v>0.60000000000000009</v>
      </c>
      <c r="H23" s="6" t="s">
        <v>30</v>
      </c>
      <c r="I23" s="6" t="s">
        <v>30</v>
      </c>
      <c r="J23" s="6" t="s">
        <v>30</v>
      </c>
      <c r="K23" s="6"/>
      <c r="L23" s="6" t="s">
        <v>31</v>
      </c>
      <c r="M23" s="7">
        <v>6.6</v>
      </c>
      <c r="N23" s="43"/>
    </row>
    <row r="24" spans="1:14" ht="12.75" customHeight="1" x14ac:dyDescent="0.25">
      <c r="A24" s="5">
        <v>22</v>
      </c>
      <c r="B24" s="6" t="s">
        <v>30</v>
      </c>
      <c r="C24" s="6">
        <v>0.9</v>
      </c>
      <c r="D24" s="6" t="s">
        <v>30</v>
      </c>
      <c r="E24" s="6">
        <v>0.2</v>
      </c>
      <c r="F24" s="6" t="s">
        <v>30</v>
      </c>
      <c r="G24" s="6" t="s">
        <v>30</v>
      </c>
      <c r="H24" s="6" t="s">
        <v>31</v>
      </c>
      <c r="I24" s="6" t="s">
        <v>30</v>
      </c>
      <c r="J24" s="6">
        <v>12.5</v>
      </c>
      <c r="K24" s="6">
        <v>9.9</v>
      </c>
      <c r="L24" s="6" t="s">
        <v>30</v>
      </c>
      <c r="M24" s="7" t="s">
        <v>30</v>
      </c>
      <c r="N24" s="43"/>
    </row>
    <row r="25" spans="1:14" ht="12.75" customHeight="1" x14ac:dyDescent="0.25">
      <c r="A25" s="5">
        <v>23</v>
      </c>
      <c r="B25" s="6">
        <v>1.2</v>
      </c>
      <c r="C25" s="6">
        <v>0.2</v>
      </c>
      <c r="D25" s="6" t="s">
        <v>30</v>
      </c>
      <c r="E25" s="6">
        <v>3.6</v>
      </c>
      <c r="F25" s="6" t="s">
        <v>30</v>
      </c>
      <c r="G25" s="6" t="s">
        <v>30</v>
      </c>
      <c r="H25" s="6" t="s">
        <v>30</v>
      </c>
      <c r="I25" s="6" t="s">
        <v>30</v>
      </c>
      <c r="J25" s="6">
        <v>8.4</v>
      </c>
      <c r="K25" s="6">
        <v>1.9</v>
      </c>
      <c r="L25" s="6" t="s">
        <v>30</v>
      </c>
      <c r="M25" s="7" t="s">
        <v>30</v>
      </c>
      <c r="N25" s="43"/>
    </row>
    <row r="26" spans="1:14" ht="12.75" customHeight="1" x14ac:dyDescent="0.25">
      <c r="A26" s="5">
        <v>24</v>
      </c>
      <c r="B26" s="6">
        <v>1.6</v>
      </c>
      <c r="C26" s="6">
        <v>0.5</v>
      </c>
      <c r="D26" s="6">
        <v>1.3</v>
      </c>
      <c r="E26" s="6" t="s">
        <v>30</v>
      </c>
      <c r="F26" s="6">
        <v>1.8</v>
      </c>
      <c r="G26" s="6" t="s">
        <v>30</v>
      </c>
      <c r="H26" s="6" t="s">
        <v>30</v>
      </c>
      <c r="I26" s="6" t="s">
        <v>30</v>
      </c>
      <c r="J26" s="6">
        <v>11.3</v>
      </c>
      <c r="K26" s="6">
        <v>0.8</v>
      </c>
      <c r="L26" s="6" t="s">
        <v>30</v>
      </c>
      <c r="M26" s="7">
        <v>0.5</v>
      </c>
      <c r="N26" s="43"/>
    </row>
    <row r="27" spans="1:14" ht="12.75" customHeight="1" x14ac:dyDescent="0.25">
      <c r="A27" s="5">
        <v>25</v>
      </c>
      <c r="B27" s="6">
        <v>0.2</v>
      </c>
      <c r="C27" s="6" t="s">
        <v>30</v>
      </c>
      <c r="D27" s="6">
        <v>0.30000000000000004</v>
      </c>
      <c r="E27" s="6" t="s">
        <v>30</v>
      </c>
      <c r="F27" s="6" t="s">
        <v>30</v>
      </c>
      <c r="G27" s="6" t="s">
        <v>30</v>
      </c>
      <c r="H27" s="6">
        <v>0.30000000000000004</v>
      </c>
      <c r="I27" s="6" t="s">
        <v>30</v>
      </c>
      <c r="J27" s="6">
        <v>16.2</v>
      </c>
      <c r="K27" s="6">
        <v>6.1</v>
      </c>
      <c r="L27" s="6" t="s">
        <v>30</v>
      </c>
      <c r="M27" s="7" t="s">
        <v>30</v>
      </c>
      <c r="N27" s="43"/>
    </row>
    <row r="28" spans="1:14" ht="12.75" customHeight="1" x14ac:dyDescent="0.25">
      <c r="A28" s="5">
        <v>26</v>
      </c>
      <c r="B28" s="6">
        <v>0.5</v>
      </c>
      <c r="C28" s="6" t="s">
        <v>30</v>
      </c>
      <c r="D28" s="6" t="s">
        <v>30</v>
      </c>
      <c r="E28" s="6" t="s">
        <v>30</v>
      </c>
      <c r="F28" s="6" t="s">
        <v>30</v>
      </c>
      <c r="G28" s="6" t="s">
        <v>30</v>
      </c>
      <c r="H28" s="6" t="s">
        <v>31</v>
      </c>
      <c r="I28" s="6" t="s">
        <v>30</v>
      </c>
      <c r="J28" s="6">
        <v>2.9</v>
      </c>
      <c r="K28" s="6" t="s">
        <v>30</v>
      </c>
      <c r="L28" s="6">
        <v>1</v>
      </c>
      <c r="M28" s="7" t="s">
        <v>30</v>
      </c>
      <c r="N28" s="43"/>
    </row>
    <row r="29" spans="1:14" ht="12.75" customHeight="1" x14ac:dyDescent="0.25">
      <c r="A29" s="5">
        <v>27</v>
      </c>
      <c r="B29" s="6" t="s">
        <v>30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>
        <v>1.5</v>
      </c>
      <c r="J29" s="6" t="s">
        <v>31</v>
      </c>
      <c r="K29" s="6">
        <v>1</v>
      </c>
      <c r="L29" s="6" t="s">
        <v>30</v>
      </c>
      <c r="M29" s="7">
        <v>3</v>
      </c>
      <c r="N29" s="43"/>
    </row>
    <row r="30" spans="1:14" ht="12.75" customHeight="1" x14ac:dyDescent="0.25">
      <c r="A30" s="5">
        <v>28</v>
      </c>
      <c r="B30" s="6" t="s">
        <v>30</v>
      </c>
      <c r="C30" s="6">
        <v>0.2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>
        <v>9.6</v>
      </c>
      <c r="J30" s="6">
        <v>1.2</v>
      </c>
      <c r="K30" s="6">
        <v>6.9</v>
      </c>
      <c r="L30" s="6">
        <v>5.0999999999999996</v>
      </c>
      <c r="M30" s="7">
        <v>4.0999999999999996</v>
      </c>
      <c r="N30" s="43"/>
    </row>
    <row r="31" spans="1:14" ht="12.75" customHeight="1" x14ac:dyDescent="0.25">
      <c r="A31" s="5">
        <v>29</v>
      </c>
      <c r="B31" s="6" t="s">
        <v>30</v>
      </c>
      <c r="C31" s="6">
        <v>1.9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>
        <v>5.0999999999999996</v>
      </c>
      <c r="J31" s="6" t="s">
        <v>30</v>
      </c>
      <c r="K31" s="54"/>
      <c r="L31" s="6">
        <v>22.9</v>
      </c>
      <c r="M31" s="7">
        <v>0.2</v>
      </c>
      <c r="N31" s="43"/>
    </row>
    <row r="32" spans="1:14" ht="12.75" customHeight="1" x14ac:dyDescent="0.25">
      <c r="A32" s="5">
        <v>30</v>
      </c>
      <c r="B32" s="6" t="s">
        <v>30</v>
      </c>
      <c r="C32" s="6" t="s">
        <v>15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6">
        <v>3.3</v>
      </c>
      <c r="K32" s="54">
        <v>1.4</v>
      </c>
      <c r="L32" s="6">
        <v>18.8</v>
      </c>
      <c r="M32" s="7" t="s">
        <v>30</v>
      </c>
      <c r="N32" s="43"/>
    </row>
    <row r="33" spans="1:14" ht="12.75" customHeight="1" x14ac:dyDescent="0.25">
      <c r="A33" s="5">
        <v>31</v>
      </c>
      <c r="B33" s="6" t="s">
        <v>30</v>
      </c>
      <c r="C33" s="6" t="s">
        <v>15</v>
      </c>
      <c r="D33" s="6" t="s">
        <v>30</v>
      </c>
      <c r="E33" s="6" t="s">
        <v>15</v>
      </c>
      <c r="F33" s="6">
        <v>5.4</v>
      </c>
      <c r="G33" s="6" t="s">
        <v>15</v>
      </c>
      <c r="H33" s="6" t="s">
        <v>30</v>
      </c>
      <c r="I33" s="6">
        <v>0.8</v>
      </c>
      <c r="J33" s="6" t="s">
        <v>15</v>
      </c>
      <c r="K33" s="6">
        <v>1.7000000000000002</v>
      </c>
      <c r="L33" s="6" t="s">
        <v>15</v>
      </c>
      <c r="M33" s="7">
        <v>9.1999999999999993</v>
      </c>
      <c r="N33" s="43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ht="12.75" customHeight="1" x14ac:dyDescent="0.25">
      <c r="A35" s="5" t="s">
        <v>13</v>
      </c>
      <c r="B35" s="10">
        <f t="shared" ref="B35:M35" si="0">SUM(B3:B33)</f>
        <v>19.3</v>
      </c>
      <c r="C35" s="10">
        <f t="shared" si="0"/>
        <v>29.599999999999998</v>
      </c>
      <c r="D35" s="10">
        <f t="shared" si="0"/>
        <v>13.6</v>
      </c>
      <c r="E35" s="10">
        <f t="shared" si="0"/>
        <v>13.499999999999998</v>
      </c>
      <c r="F35" s="10">
        <f t="shared" si="0"/>
        <v>15.100000000000001</v>
      </c>
      <c r="G35" s="10">
        <f t="shared" si="0"/>
        <v>10.199999999999999</v>
      </c>
      <c r="H35" s="10">
        <f t="shared" si="0"/>
        <v>25</v>
      </c>
      <c r="I35" s="10">
        <f t="shared" si="0"/>
        <v>17</v>
      </c>
      <c r="J35" s="10">
        <f t="shared" si="0"/>
        <v>157.29999999999998</v>
      </c>
      <c r="K35" s="10">
        <f t="shared" si="0"/>
        <v>120.70000000000003</v>
      </c>
      <c r="L35" s="10">
        <f t="shared" si="0"/>
        <v>153.1</v>
      </c>
      <c r="M35" s="10">
        <f t="shared" si="0"/>
        <v>87.999999999999986</v>
      </c>
      <c r="N35" s="11">
        <f>SUM(B35:M35)</f>
        <v>662.40000000000009</v>
      </c>
    </row>
    <row r="40" spans="1:14" x14ac:dyDescent="0.25">
      <c r="F40" s="56"/>
    </row>
  </sheetData>
  <pageMargins left="0.7" right="0.7" top="0.75" bottom="0.75" header="0.3" footer="0.3"/>
  <pageSetup paperSize="9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F0AD-98AD-4759-8FC0-EF9B14CE0DFD}">
  <dimension ref="A1:N35"/>
  <sheetViews>
    <sheetView workbookViewId="0">
      <selection activeCell="B3" sqref="B3:M33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x14ac:dyDescent="0.2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43"/>
    </row>
    <row r="4" spans="1:14" x14ac:dyDescent="0.2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43"/>
    </row>
    <row r="5" spans="1:14" x14ac:dyDescent="0.2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43"/>
    </row>
    <row r="6" spans="1:14" x14ac:dyDescent="0.2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54"/>
      <c r="L6" s="6"/>
      <c r="M6" s="7"/>
      <c r="N6" s="43"/>
    </row>
    <row r="7" spans="1:14" x14ac:dyDescent="0.2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54"/>
      <c r="L7" s="6"/>
      <c r="M7" s="7"/>
      <c r="N7" s="43"/>
    </row>
    <row r="8" spans="1:14" x14ac:dyDescent="0.2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54"/>
      <c r="L8" s="6"/>
      <c r="M8" s="7"/>
      <c r="N8" s="43"/>
    </row>
    <row r="9" spans="1:14" x14ac:dyDescent="0.2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54"/>
      <c r="L9" s="6"/>
      <c r="M9" s="7"/>
      <c r="N9" s="43"/>
    </row>
    <row r="10" spans="1:14" x14ac:dyDescent="0.2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43"/>
    </row>
    <row r="11" spans="1:14" x14ac:dyDescent="0.2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43"/>
    </row>
    <row r="12" spans="1:14" x14ac:dyDescent="0.2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43"/>
    </row>
    <row r="13" spans="1:14" x14ac:dyDescent="0.25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43"/>
    </row>
    <row r="14" spans="1:14" x14ac:dyDescent="0.25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43"/>
    </row>
    <row r="15" spans="1:14" x14ac:dyDescent="0.25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43"/>
    </row>
    <row r="16" spans="1:14" x14ac:dyDescent="0.25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43"/>
    </row>
    <row r="17" spans="1:14" x14ac:dyDescent="0.25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43"/>
    </row>
    <row r="18" spans="1:14" x14ac:dyDescent="0.25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43"/>
    </row>
    <row r="19" spans="1:14" x14ac:dyDescent="0.25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43"/>
    </row>
    <row r="20" spans="1:14" x14ac:dyDescent="0.25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43"/>
    </row>
    <row r="21" spans="1:14" x14ac:dyDescent="0.25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43"/>
    </row>
    <row r="22" spans="1:14" x14ac:dyDescent="0.25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43"/>
    </row>
    <row r="23" spans="1:14" x14ac:dyDescent="0.25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43"/>
    </row>
    <row r="24" spans="1:14" x14ac:dyDescent="0.25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43"/>
    </row>
    <row r="25" spans="1:14" x14ac:dyDescent="0.25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43"/>
    </row>
    <row r="26" spans="1:14" x14ac:dyDescent="0.25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43"/>
    </row>
    <row r="27" spans="1:14" x14ac:dyDescent="0.25">
      <c r="A27" s="5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43"/>
    </row>
    <row r="28" spans="1:14" x14ac:dyDescent="0.25">
      <c r="A28" s="5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43"/>
    </row>
    <row r="29" spans="1:14" x14ac:dyDescent="0.25">
      <c r="A29" s="5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43"/>
    </row>
    <row r="30" spans="1:14" x14ac:dyDescent="0.25">
      <c r="A30" s="5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43"/>
    </row>
    <row r="31" spans="1:14" x14ac:dyDescent="0.25">
      <c r="A31" s="5">
        <v>29</v>
      </c>
      <c r="B31" s="6"/>
      <c r="C31" s="6"/>
      <c r="D31" s="6"/>
      <c r="E31" s="6"/>
      <c r="F31" s="6"/>
      <c r="G31" s="6"/>
      <c r="H31" s="6"/>
      <c r="I31" s="6"/>
      <c r="J31" s="6"/>
      <c r="K31" s="54"/>
      <c r="L31" s="6"/>
      <c r="M31" s="7"/>
      <c r="N31" s="43"/>
    </row>
    <row r="32" spans="1:14" x14ac:dyDescent="0.25">
      <c r="A32" s="5">
        <v>30</v>
      </c>
      <c r="B32" s="6"/>
      <c r="C32" s="6"/>
      <c r="D32" s="6"/>
      <c r="E32" s="6"/>
      <c r="F32" s="6"/>
      <c r="G32" s="6"/>
      <c r="H32" s="6"/>
      <c r="I32" s="6"/>
      <c r="J32" s="6"/>
      <c r="K32" s="54"/>
      <c r="L32" s="6"/>
      <c r="M32" s="7"/>
      <c r="N32" s="43"/>
    </row>
    <row r="33" spans="1:14" x14ac:dyDescent="0.25">
      <c r="A33" s="5">
        <v>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43"/>
    </row>
    <row r="34" spans="1:14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x14ac:dyDescent="0.25">
      <c r="A35" s="5" t="s">
        <v>13</v>
      </c>
      <c r="B35" s="10">
        <f t="shared" ref="B35:M35" si="0">SUM(B3:B33)</f>
        <v>0</v>
      </c>
      <c r="C35" s="10">
        <f t="shared" si="0"/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1">
        <f>SUM(B35:M35)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D0952-98A0-4C65-8A66-23F1DCB3CDB8}">
  <dimension ref="A1:N35"/>
  <sheetViews>
    <sheetView workbookViewId="0">
      <selection activeCell="O38" sqref="O38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x14ac:dyDescent="0.2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43"/>
    </row>
    <row r="4" spans="1:14" x14ac:dyDescent="0.2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43"/>
    </row>
    <row r="5" spans="1:14" x14ac:dyDescent="0.2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43"/>
    </row>
    <row r="6" spans="1:14" x14ac:dyDescent="0.2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54"/>
      <c r="L6" s="6"/>
      <c r="M6" s="7"/>
      <c r="N6" s="43"/>
    </row>
    <row r="7" spans="1:14" x14ac:dyDescent="0.2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54"/>
      <c r="L7" s="6"/>
      <c r="M7" s="7"/>
      <c r="N7" s="43"/>
    </row>
    <row r="8" spans="1:14" x14ac:dyDescent="0.2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54"/>
      <c r="L8" s="6"/>
      <c r="M8" s="7"/>
      <c r="N8" s="43"/>
    </row>
    <row r="9" spans="1:14" x14ac:dyDescent="0.2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54"/>
      <c r="L9" s="6"/>
      <c r="M9" s="7"/>
      <c r="N9" s="43"/>
    </row>
    <row r="10" spans="1:14" x14ac:dyDescent="0.2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43"/>
    </row>
    <row r="11" spans="1:14" x14ac:dyDescent="0.2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43"/>
    </row>
    <row r="12" spans="1:14" x14ac:dyDescent="0.2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43"/>
    </row>
    <row r="13" spans="1:14" x14ac:dyDescent="0.25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43"/>
    </row>
    <row r="14" spans="1:14" x14ac:dyDescent="0.25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43"/>
    </row>
    <row r="15" spans="1:14" x14ac:dyDescent="0.25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43"/>
    </row>
    <row r="16" spans="1:14" x14ac:dyDescent="0.25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43"/>
    </row>
    <row r="17" spans="1:14" x14ac:dyDescent="0.25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43"/>
    </row>
    <row r="18" spans="1:14" x14ac:dyDescent="0.25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43"/>
    </row>
    <row r="19" spans="1:14" x14ac:dyDescent="0.25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43"/>
    </row>
    <row r="20" spans="1:14" x14ac:dyDescent="0.25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43"/>
    </row>
    <row r="21" spans="1:14" x14ac:dyDescent="0.25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43"/>
    </row>
    <row r="22" spans="1:14" x14ac:dyDescent="0.25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43"/>
    </row>
    <row r="23" spans="1:14" x14ac:dyDescent="0.25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43"/>
    </row>
    <row r="24" spans="1:14" x14ac:dyDescent="0.25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43"/>
    </row>
    <row r="25" spans="1:14" x14ac:dyDescent="0.25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43"/>
    </row>
    <row r="26" spans="1:14" x14ac:dyDescent="0.25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43"/>
    </row>
    <row r="27" spans="1:14" x14ac:dyDescent="0.25">
      <c r="A27" s="5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43"/>
    </row>
    <row r="28" spans="1:14" x14ac:dyDescent="0.25">
      <c r="A28" s="5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43"/>
    </row>
    <row r="29" spans="1:14" x14ac:dyDescent="0.25">
      <c r="A29" s="5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43"/>
    </row>
    <row r="30" spans="1:14" x14ac:dyDescent="0.25">
      <c r="A30" s="5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43"/>
    </row>
    <row r="31" spans="1:14" x14ac:dyDescent="0.25">
      <c r="A31" s="5">
        <v>29</v>
      </c>
      <c r="B31" s="6"/>
      <c r="C31" s="6" t="s">
        <v>15</v>
      </c>
      <c r="D31" s="6"/>
      <c r="E31" s="6"/>
      <c r="F31" s="6"/>
      <c r="G31" s="6"/>
      <c r="H31" s="6"/>
      <c r="I31" s="6"/>
      <c r="J31" s="6"/>
      <c r="K31" s="54"/>
      <c r="L31" s="6"/>
      <c r="M31" s="7"/>
      <c r="N31" s="43"/>
    </row>
    <row r="32" spans="1:14" x14ac:dyDescent="0.25">
      <c r="A32" s="5">
        <v>30</v>
      </c>
      <c r="B32" s="6"/>
      <c r="C32" s="6" t="s">
        <v>15</v>
      </c>
      <c r="D32" s="6"/>
      <c r="E32" s="6"/>
      <c r="F32" s="6"/>
      <c r="G32" s="6"/>
      <c r="H32" s="6"/>
      <c r="I32" s="6"/>
      <c r="J32" s="6"/>
      <c r="K32" s="54"/>
      <c r="L32" s="6"/>
      <c r="M32" s="7"/>
      <c r="N32" s="43"/>
    </row>
    <row r="33" spans="1:14" x14ac:dyDescent="0.25">
      <c r="A33" s="5">
        <v>31</v>
      </c>
      <c r="B33" s="6"/>
      <c r="C33" s="6" t="s">
        <v>15</v>
      </c>
      <c r="D33" s="6"/>
      <c r="E33" s="6" t="s">
        <v>15</v>
      </c>
      <c r="F33" s="6"/>
      <c r="G33" s="6" t="s">
        <v>15</v>
      </c>
      <c r="H33" s="6"/>
      <c r="I33" s="6"/>
      <c r="J33" s="6"/>
      <c r="K33" s="6"/>
      <c r="L33" s="6" t="s">
        <v>15</v>
      </c>
      <c r="M33" s="7"/>
      <c r="N33" s="43"/>
    </row>
    <row r="34" spans="1:14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3"/>
    </row>
    <row r="35" spans="1:14" x14ac:dyDescent="0.25">
      <c r="A35" s="5" t="s">
        <v>13</v>
      </c>
      <c r="B35" s="10">
        <f t="shared" ref="B35:M35" si="0">SUM(B3:B33)</f>
        <v>0</v>
      </c>
      <c r="C35" s="10">
        <f t="shared" si="0"/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1">
        <f>SUM(B35:M35)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13F7-1BA7-497C-92E3-22232F96845E}">
  <dimension ref="A1:N35"/>
  <sheetViews>
    <sheetView workbookViewId="0">
      <selection activeCell="O38" sqref="O38"/>
    </sheetView>
  </sheetViews>
  <sheetFormatPr defaultRowHeight="15" x14ac:dyDescent="0.25"/>
  <sheetData>
    <row r="1" spans="1:14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 x14ac:dyDescent="0.2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14</v>
      </c>
      <c r="N3" s="4"/>
    </row>
    <row r="4" spans="1:14" ht="12.75" customHeight="1" x14ac:dyDescent="0.2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14</v>
      </c>
      <c r="N4" s="4"/>
    </row>
    <row r="5" spans="1:14" ht="12.75" customHeight="1" x14ac:dyDescent="0.2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 t="s">
        <v>14</v>
      </c>
      <c r="N5" s="4"/>
    </row>
    <row r="6" spans="1:14" ht="12.75" customHeight="1" x14ac:dyDescent="0.2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14</v>
      </c>
      <c r="N6" s="4"/>
    </row>
    <row r="7" spans="1:14" ht="12.75" customHeight="1" x14ac:dyDescent="0.2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 t="s">
        <v>14</v>
      </c>
      <c r="N7" s="4"/>
    </row>
    <row r="8" spans="1:14" ht="12.75" customHeight="1" x14ac:dyDescent="0.2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 t="s">
        <v>14</v>
      </c>
      <c r="N8" s="4"/>
    </row>
    <row r="9" spans="1:14" ht="12.75" customHeight="1" x14ac:dyDescent="0.2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 t="s">
        <v>14</v>
      </c>
      <c r="N9" s="4"/>
    </row>
    <row r="10" spans="1:14" ht="12.75" customHeight="1" x14ac:dyDescent="0.2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 t="s">
        <v>14</v>
      </c>
      <c r="N10" s="4"/>
    </row>
    <row r="11" spans="1:14" ht="12.75" customHeight="1" x14ac:dyDescent="0.2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 t="s">
        <v>14</v>
      </c>
      <c r="N11" s="4"/>
    </row>
    <row r="12" spans="1:14" ht="12.75" customHeight="1" x14ac:dyDescent="0.2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 t="s">
        <v>14</v>
      </c>
      <c r="N12" s="4"/>
    </row>
    <row r="13" spans="1:14" ht="12.75" customHeight="1" x14ac:dyDescent="0.25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 t="s">
        <v>14</v>
      </c>
      <c r="N13" s="4"/>
    </row>
    <row r="14" spans="1:14" ht="12.75" customHeight="1" x14ac:dyDescent="0.25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 t="s">
        <v>14</v>
      </c>
      <c r="N14" s="4"/>
    </row>
    <row r="15" spans="1:14" ht="12.75" customHeight="1" x14ac:dyDescent="0.25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 t="s">
        <v>14</v>
      </c>
      <c r="N15" s="4"/>
    </row>
    <row r="16" spans="1:14" ht="12.75" customHeight="1" x14ac:dyDescent="0.25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 t="s">
        <v>14</v>
      </c>
      <c r="N16" s="4"/>
    </row>
    <row r="17" spans="1:14" ht="12.75" customHeight="1" x14ac:dyDescent="0.25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 t="s">
        <v>14</v>
      </c>
      <c r="N17" s="4"/>
    </row>
    <row r="18" spans="1:14" ht="12.75" customHeight="1" x14ac:dyDescent="0.25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 t="s">
        <v>14</v>
      </c>
      <c r="N18" s="4"/>
    </row>
    <row r="19" spans="1:14" ht="12.75" customHeight="1" x14ac:dyDescent="0.25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 t="s">
        <v>14</v>
      </c>
      <c r="N19" s="4"/>
    </row>
    <row r="20" spans="1:14" ht="12.75" customHeight="1" x14ac:dyDescent="0.25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 t="s">
        <v>14</v>
      </c>
      <c r="N20" s="4"/>
    </row>
    <row r="21" spans="1:14" ht="12.75" customHeight="1" x14ac:dyDescent="0.25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 t="s">
        <v>14</v>
      </c>
      <c r="N21" s="4"/>
    </row>
    <row r="22" spans="1:14" ht="12.75" customHeight="1" x14ac:dyDescent="0.25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 t="s">
        <v>14</v>
      </c>
      <c r="N22" s="4"/>
    </row>
    <row r="23" spans="1:14" ht="12.75" customHeight="1" x14ac:dyDescent="0.25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 t="s">
        <v>14</v>
      </c>
      <c r="N23" s="4"/>
    </row>
    <row r="24" spans="1:14" ht="12.75" customHeight="1" x14ac:dyDescent="0.25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 t="s">
        <v>14</v>
      </c>
      <c r="N24" s="4"/>
    </row>
    <row r="25" spans="1:14" ht="12.75" customHeight="1" x14ac:dyDescent="0.25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 t="s">
        <v>14</v>
      </c>
      <c r="N25" s="4"/>
    </row>
    <row r="26" spans="1:14" ht="12.75" customHeight="1" x14ac:dyDescent="0.25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 t="s">
        <v>14</v>
      </c>
      <c r="N26" s="4"/>
    </row>
    <row r="27" spans="1:14" ht="12.75" customHeight="1" x14ac:dyDescent="0.25">
      <c r="A27" s="5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 t="s">
        <v>14</v>
      </c>
      <c r="N27" s="4"/>
    </row>
    <row r="28" spans="1:14" ht="12.75" customHeight="1" x14ac:dyDescent="0.25">
      <c r="A28" s="5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 t="s">
        <v>14</v>
      </c>
      <c r="N28" s="4"/>
    </row>
    <row r="29" spans="1:14" ht="12.75" customHeight="1" x14ac:dyDescent="0.25">
      <c r="A29" s="5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 t="s">
        <v>14</v>
      </c>
      <c r="N29" s="4"/>
    </row>
    <row r="30" spans="1:14" ht="12.75" customHeight="1" x14ac:dyDescent="0.25">
      <c r="A30" s="5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 t="s">
        <v>14</v>
      </c>
      <c r="N30" s="4"/>
    </row>
    <row r="31" spans="1:14" ht="12.75" customHeight="1" x14ac:dyDescent="0.25">
      <c r="A31" s="5">
        <v>29</v>
      </c>
      <c r="B31" s="6"/>
      <c r="C31" s="6" t="s">
        <v>15</v>
      </c>
      <c r="D31" s="6"/>
      <c r="E31" s="6"/>
      <c r="F31" s="6"/>
      <c r="G31" s="6"/>
      <c r="H31" s="6"/>
      <c r="I31" s="6"/>
      <c r="J31" s="6"/>
      <c r="K31" s="6"/>
      <c r="L31" s="6"/>
      <c r="M31" s="7" t="s">
        <v>14</v>
      </c>
      <c r="N31" s="4"/>
    </row>
    <row r="32" spans="1:14" ht="12.75" customHeight="1" x14ac:dyDescent="0.25">
      <c r="A32" s="5">
        <v>30</v>
      </c>
      <c r="B32" s="6"/>
      <c r="C32" s="6" t="s">
        <v>15</v>
      </c>
      <c r="D32" s="6"/>
      <c r="E32" s="6"/>
      <c r="F32" s="6"/>
      <c r="G32" s="6"/>
      <c r="H32" s="6"/>
      <c r="I32" s="6"/>
      <c r="J32" s="6"/>
      <c r="K32" s="6"/>
      <c r="L32" s="6"/>
      <c r="M32" s="7" t="s">
        <v>14</v>
      </c>
      <c r="N32" s="4"/>
    </row>
    <row r="33" spans="1:14" ht="12.75" customHeight="1" x14ac:dyDescent="0.25">
      <c r="A33" s="5">
        <v>31</v>
      </c>
      <c r="B33" s="6"/>
      <c r="C33" s="6" t="s">
        <v>15</v>
      </c>
      <c r="D33" s="6"/>
      <c r="E33" s="6" t="s">
        <v>15</v>
      </c>
      <c r="F33" s="6"/>
      <c r="G33" s="6" t="s">
        <v>15</v>
      </c>
      <c r="H33" s="6"/>
      <c r="I33" s="6" t="s">
        <v>30</v>
      </c>
      <c r="J33" s="6" t="s">
        <v>15</v>
      </c>
      <c r="K33" s="6"/>
      <c r="L33" s="6" t="s">
        <v>15</v>
      </c>
      <c r="M33" s="7" t="s">
        <v>14</v>
      </c>
      <c r="N33" s="4"/>
    </row>
    <row r="34" spans="1:14" ht="12.7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4"/>
    </row>
    <row r="35" spans="1:14" ht="12.75" customHeight="1" x14ac:dyDescent="0.25">
      <c r="A35" s="5" t="s">
        <v>13</v>
      </c>
      <c r="B35" s="10">
        <f t="shared" ref="B35:M35" si="0">SUM(B3:B33)</f>
        <v>0</v>
      </c>
      <c r="C35" s="10">
        <f t="shared" si="0"/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1">
        <f>SUM(B35:M35)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472CA-7FB8-4E1E-8C94-FEAA04C0128D}">
  <dimension ref="B2:I67"/>
  <sheetViews>
    <sheetView topLeftCell="A31" workbookViewId="0">
      <selection activeCell="D53" sqref="D53"/>
    </sheetView>
  </sheetViews>
  <sheetFormatPr defaultRowHeight="15" x14ac:dyDescent="0.25"/>
  <cols>
    <col min="2" max="3" width="8.7109375" customWidth="1"/>
    <col min="4" max="7" width="15.7109375" customWidth="1"/>
  </cols>
  <sheetData>
    <row r="2" spans="2:7" x14ac:dyDescent="0.25">
      <c r="B2" s="93" t="s">
        <v>16</v>
      </c>
      <c r="C2" s="94"/>
      <c r="D2" s="82" t="s">
        <v>17</v>
      </c>
      <c r="E2" s="79" t="s">
        <v>18</v>
      </c>
      <c r="F2" s="12" t="s">
        <v>19</v>
      </c>
      <c r="G2" s="88" t="s">
        <v>20</v>
      </c>
    </row>
    <row r="3" spans="2:7" x14ac:dyDescent="0.25">
      <c r="B3" s="95" t="s">
        <v>21</v>
      </c>
      <c r="C3" s="96"/>
      <c r="D3" s="83" t="s">
        <v>22</v>
      </c>
      <c r="E3" s="80" t="s">
        <v>23</v>
      </c>
      <c r="F3" s="13" t="s">
        <v>24</v>
      </c>
      <c r="G3" s="89" t="s">
        <v>25</v>
      </c>
    </row>
    <row r="4" spans="2:7" x14ac:dyDescent="0.25">
      <c r="B4" s="75"/>
      <c r="C4" s="75"/>
      <c r="D4" s="75"/>
      <c r="E4" s="75"/>
      <c r="F4" s="75"/>
      <c r="G4" s="75"/>
    </row>
    <row r="5" spans="2:7" x14ac:dyDescent="0.25">
      <c r="B5" s="14">
        <v>1975</v>
      </c>
      <c r="C5" s="14">
        <v>1976</v>
      </c>
      <c r="D5" s="84" t="s">
        <v>26</v>
      </c>
      <c r="E5" s="77">
        <f>SUM('Year Total'!D3+'Year Total'!E3+'Year Total'!F3)</f>
        <v>42.2</v>
      </c>
      <c r="F5" s="15">
        <f>SUM('Year Total'!G3+'Year Total'!H3+'Year Total'!I3)</f>
        <v>52.2</v>
      </c>
      <c r="G5" s="91">
        <f>SUM('Year Total'!J3+'Year Total'!K3+'Year Total'!L3)</f>
        <v>431.1</v>
      </c>
    </row>
    <row r="6" spans="2:7" x14ac:dyDescent="0.25">
      <c r="B6" s="14">
        <v>1976</v>
      </c>
      <c r="C6" s="14">
        <v>1977</v>
      </c>
      <c r="D6" s="85">
        <f>SUM('Year Total'!M3+'Year Total'!B4+'Year Total'!C4)</f>
        <v>234.79999999999998</v>
      </c>
      <c r="E6" s="77">
        <f>SUM('Year Total'!D4+'Year Total'!E4+'Year Total'!F4)</f>
        <v>134.59999999999997</v>
      </c>
      <c r="F6" s="15">
        <f>SUM('Year Total'!G4+'Year Total'!H4+'Year Total'!I4)</f>
        <v>160.5</v>
      </c>
      <c r="G6" s="91">
        <f>SUM('Year Total'!J4+'Year Total'!K4+'Year Total'!L4)</f>
        <v>181.3</v>
      </c>
    </row>
    <row r="7" spans="2:7" x14ac:dyDescent="0.25">
      <c r="B7" s="14">
        <v>1977</v>
      </c>
      <c r="C7" s="14">
        <v>1978</v>
      </c>
      <c r="D7" s="85">
        <f>SUM('Year Total'!M4+'Year Total'!B5+'Year Total'!C5)</f>
        <v>206.00000000000003</v>
      </c>
      <c r="E7" s="77">
        <f>SUM('Year Total'!D5+'Year Total'!E5+'Year Total'!F5)</f>
        <v>136.69999999999999</v>
      </c>
      <c r="F7" s="15">
        <f>SUM('Year Total'!G5+'Year Total'!H5+'Year Total'!I5)</f>
        <v>151</v>
      </c>
      <c r="G7" s="91">
        <f>SUM('Year Total'!J5+'Year Total'!K5+'Year Total'!L5)</f>
        <v>32.1</v>
      </c>
    </row>
    <row r="8" spans="2:7" x14ac:dyDescent="0.25">
      <c r="B8" s="14">
        <v>1978</v>
      </c>
      <c r="C8" s="14">
        <v>1979</v>
      </c>
      <c r="D8" s="85">
        <f>SUM('Year Total'!M5+'Year Total'!B6+'Year Total'!C6)</f>
        <v>311.89999999999998</v>
      </c>
      <c r="E8" s="77">
        <f>SUM('Year Total'!D6+'Year Total'!E6+'Year Total'!F6)</f>
        <v>201.30000000000004</v>
      </c>
      <c r="F8" s="15">
        <f>SUM('Year Total'!G6+'Year Total'!H6+'Year Total'!I6)</f>
        <v>116.6</v>
      </c>
      <c r="G8" s="91">
        <f>SUM('Year Total'!J6+'Year Total'!K6+'Year Total'!L6)</f>
        <v>139.69999999999999</v>
      </c>
    </row>
    <row r="9" spans="2:7" x14ac:dyDescent="0.25">
      <c r="B9" s="14">
        <v>1979</v>
      </c>
      <c r="C9" s="14">
        <v>1980</v>
      </c>
      <c r="D9" s="85">
        <f>SUM('Year Total'!M6+'Year Total'!B7+'Year Total'!C7)</f>
        <v>242.9</v>
      </c>
      <c r="E9" s="77">
        <f>SUM('Year Total'!D7+'Year Total'!E7+'Year Total'!F7)</f>
        <v>137.6</v>
      </c>
      <c r="F9" s="15">
        <f>SUM('Year Total'!G7+'Year Total'!H7+'Year Total'!I7)</f>
        <v>145.40000000000003</v>
      </c>
      <c r="G9" s="91">
        <f>SUM('Year Total'!J7+'Year Total'!K7+'Year Total'!L7)</f>
        <v>217.70000000000002</v>
      </c>
    </row>
    <row r="10" spans="2:7" x14ac:dyDescent="0.25">
      <c r="B10" s="14">
        <v>1980</v>
      </c>
      <c r="C10" s="14">
        <v>1981</v>
      </c>
      <c r="D10" s="85">
        <f>SUM('Year Total'!M7+'Year Total'!B8+'Year Total'!C8)</f>
        <v>84.600000000000009</v>
      </c>
      <c r="E10" s="77">
        <f>SUM('Year Total'!D8+'Year Total'!E8+'Year Total'!F8)</f>
        <v>247.5</v>
      </c>
      <c r="F10" s="15">
        <f>SUM('Year Total'!G8+'Year Total'!H8+'Year Total'!I8)</f>
        <v>108.39999999999999</v>
      </c>
      <c r="G10" s="91">
        <f>SUM('Year Total'!J8+'Year Total'!K8+'Year Total'!L8)</f>
        <v>298.29999999999995</v>
      </c>
    </row>
    <row r="11" spans="2:7" x14ac:dyDescent="0.25">
      <c r="B11" s="14">
        <v>1981</v>
      </c>
      <c r="C11" s="14">
        <v>1982</v>
      </c>
      <c r="D11" s="85">
        <f>SUM('Year Total'!M8+'Year Total'!B9+'Year Total'!C9)</f>
        <v>141.1</v>
      </c>
      <c r="E11" s="77">
        <f>SUM('Year Total'!D9+'Year Total'!E9+'Year Total'!F9)</f>
        <v>109.5</v>
      </c>
      <c r="F11" s="15">
        <f>SUM('Year Total'!G9+'Year Total'!H9+'Year Total'!I9)</f>
        <v>133.59999999999997</v>
      </c>
      <c r="G11" s="91">
        <f>SUM('Year Total'!J9+'Year Total'!K9+'Year Total'!L9)</f>
        <v>307.40000000000003</v>
      </c>
    </row>
    <row r="12" spans="2:7" x14ac:dyDescent="0.25">
      <c r="B12" s="14">
        <v>1982</v>
      </c>
      <c r="C12" s="14">
        <v>1983</v>
      </c>
      <c r="D12" s="85">
        <f>SUM('Year Total'!M9+'Year Total'!B10+'Year Total'!C10)</f>
        <v>233.10000000000002</v>
      </c>
      <c r="E12" s="77">
        <f>SUM('Year Total'!D10+'Year Total'!E10+'Year Total'!F10)</f>
        <v>236.70000000000002</v>
      </c>
      <c r="F12" s="15">
        <f>SUM('Year Total'!G10+'Year Total'!H10+'Year Total'!I10)</f>
        <v>86.399999999999991</v>
      </c>
      <c r="G12" s="91">
        <f>SUM('Year Total'!J10+'Year Total'!K10+'Year Total'!L10)</f>
        <v>196.39999999999998</v>
      </c>
    </row>
    <row r="13" spans="2:7" x14ac:dyDescent="0.25">
      <c r="B13" s="14">
        <v>1983</v>
      </c>
      <c r="C13" s="14">
        <v>1984</v>
      </c>
      <c r="D13" s="85">
        <f>SUM('Year Total'!M10+'Year Total'!B11+'Year Total'!C11)</f>
        <v>265.20000000000005</v>
      </c>
      <c r="E13" s="77">
        <f>SUM('Year Total'!D11+'Year Total'!E11+'Year Total'!F11)</f>
        <v>136.70000000000002</v>
      </c>
      <c r="F13" s="15">
        <f>SUM('Year Total'!G11+'Year Total'!H11+'Year Total'!I11)</f>
        <v>103.70000000000002</v>
      </c>
      <c r="G13" s="91">
        <f>SUM('Year Total'!J11+'Year Total'!K11+'Year Total'!L11)</f>
        <v>268.09999999999997</v>
      </c>
    </row>
    <row r="14" spans="2:7" x14ac:dyDescent="0.25">
      <c r="B14" s="14">
        <v>1984</v>
      </c>
      <c r="C14" s="14">
        <v>1985</v>
      </c>
      <c r="D14" s="85">
        <f>SUM('Year Total'!M11+'Year Total'!B12+'Year Total'!C12)</f>
        <v>213.40000000000003</v>
      </c>
      <c r="E14" s="77">
        <f>SUM('Year Total'!D12+'Year Total'!E12+'Year Total'!F12)</f>
        <v>163.1</v>
      </c>
      <c r="F14" s="15">
        <f>SUM('Year Total'!G12+'Year Total'!H12+'Year Total'!I12)</f>
        <v>189.8</v>
      </c>
      <c r="G14" s="91">
        <f>SUM('Year Total'!J12+'Year Total'!K12+'Year Total'!L12)</f>
        <v>135.30000000000001</v>
      </c>
    </row>
    <row r="15" spans="2:7" x14ac:dyDescent="0.25">
      <c r="B15" s="14">
        <v>1985</v>
      </c>
      <c r="C15" s="14">
        <v>1986</v>
      </c>
      <c r="D15" s="85">
        <f>SUM('Year Total'!M12+'Year Total'!B13+'Year Total'!C13)</f>
        <v>255.70000000000005</v>
      </c>
      <c r="E15" s="77">
        <f>SUM('Year Total'!D13+'Year Total'!E13+'Year Total'!F13)</f>
        <v>191.5</v>
      </c>
      <c r="F15" s="15">
        <f>SUM('Year Total'!G13+'Year Total'!H13+'Year Total'!I13)</f>
        <v>116.7</v>
      </c>
      <c r="G15" s="91">
        <f>SUM('Year Total'!J13+'Year Total'!K13+'Year Total'!L13)</f>
        <v>290.99999999999994</v>
      </c>
    </row>
    <row r="16" spans="2:7" x14ac:dyDescent="0.25">
      <c r="B16" s="14">
        <v>1986</v>
      </c>
      <c r="C16" s="14">
        <v>1987</v>
      </c>
      <c r="D16" s="85">
        <f>SUM('Year Total'!M13+'Year Total'!B14+'Year Total'!C14)</f>
        <v>167.8</v>
      </c>
      <c r="E16" s="77">
        <f>SUM('Year Total'!D14+'Year Total'!E14+'Year Total'!F14)</f>
        <v>156</v>
      </c>
      <c r="F16" s="15">
        <f>SUM('Year Total'!G14+'Year Total'!H14+'Year Total'!I14)</f>
        <v>277.10000000000002</v>
      </c>
      <c r="G16" s="91">
        <f>SUM('Year Total'!J14+'Year Total'!K14+'Year Total'!L14)</f>
        <v>342</v>
      </c>
    </row>
    <row r="17" spans="2:7" x14ac:dyDescent="0.25">
      <c r="B17" s="14">
        <v>1987</v>
      </c>
      <c r="C17" s="14">
        <v>1988</v>
      </c>
      <c r="D17" s="85">
        <f>SUM('Year Total'!M14+'Year Total'!B15+'Year Total'!C15)</f>
        <v>270.09999999999997</v>
      </c>
      <c r="E17" s="77">
        <f>SUM('Year Total'!D15+'Year Total'!E15+'Year Total'!F15)</f>
        <v>196.45000000000002</v>
      </c>
      <c r="F17" s="15">
        <f>SUM('Year Total'!G15+'Year Total'!H15+'Year Total'!I15)</f>
        <v>139.39999999999998</v>
      </c>
      <c r="G17" s="91">
        <f>SUM('Year Total'!J15+'Year Total'!K15+'Year Total'!L15)</f>
        <v>190.2</v>
      </c>
    </row>
    <row r="18" spans="2:7" x14ac:dyDescent="0.25">
      <c r="B18" s="14">
        <v>1988</v>
      </c>
      <c r="C18" s="14">
        <v>1989</v>
      </c>
      <c r="D18" s="85">
        <f>SUM('Year Total'!M15+'Year Total'!B16+'Year Total'!C16)</f>
        <v>108.20000000000002</v>
      </c>
      <c r="E18" s="77">
        <f>SUM('Year Total'!D16+'Year Total'!E16+'Year Total'!F16)</f>
        <v>157.89999999999998</v>
      </c>
      <c r="F18" s="15">
        <f>SUM('Year Total'!G16+'Year Total'!H16+'Year Total'!I16)</f>
        <v>74.800000000000011</v>
      </c>
      <c r="G18" s="91">
        <f>SUM('Year Total'!J16+'Year Total'!K16+'Year Total'!L16)</f>
        <v>184.1</v>
      </c>
    </row>
    <row r="19" spans="2:7" x14ac:dyDescent="0.25">
      <c r="B19" s="14">
        <v>1989</v>
      </c>
      <c r="C19" s="14">
        <v>1990</v>
      </c>
      <c r="D19" s="85">
        <f>SUM('Year Total'!M16+'Year Total'!B17+'Year Total'!C17)</f>
        <v>348.5</v>
      </c>
      <c r="E19" s="77">
        <f>SUM('Year Total'!D17+'Year Total'!E17+'Year Total'!F17)</f>
        <v>83.9</v>
      </c>
      <c r="F19" s="15">
        <f>SUM('Year Total'!G17+'Year Total'!H17+'Year Total'!I17)</f>
        <v>103.7</v>
      </c>
      <c r="G19" s="91">
        <f>SUM('Year Total'!J17+'Year Total'!K17+'Year Total'!L17)</f>
        <v>254.2</v>
      </c>
    </row>
    <row r="20" spans="2:7" x14ac:dyDescent="0.25">
      <c r="B20" s="14">
        <v>1990</v>
      </c>
      <c r="C20" s="14">
        <v>1991</v>
      </c>
      <c r="D20" s="85">
        <f>SUM('Year Total'!M17+'Year Total'!B18+'Year Total'!C18)</f>
        <v>205.9</v>
      </c>
      <c r="E20" s="77">
        <f>SUM('Year Total'!D18+'Year Total'!E18+'Year Total'!F18)</f>
        <v>114.6</v>
      </c>
      <c r="F20" s="15">
        <f>SUM('Year Total'!G18+'Year Total'!H18+'Year Total'!I18)</f>
        <v>256.7</v>
      </c>
      <c r="G20" s="91">
        <f>SUM('Year Total'!J18+'Year Total'!K18+'Year Total'!L18)</f>
        <v>208.90000000000003</v>
      </c>
    </row>
    <row r="21" spans="2:7" x14ac:dyDescent="0.25">
      <c r="B21" s="14">
        <v>1991</v>
      </c>
      <c r="C21" s="14">
        <v>1992</v>
      </c>
      <c r="D21" s="85">
        <f>SUM('Year Total'!M18+'Year Total'!B19+'Year Total'!C19)</f>
        <v>70.8</v>
      </c>
      <c r="E21" s="77">
        <f>SUM('Year Total'!D19+'Year Total'!E19+'Year Total'!F19)</f>
        <v>157.5</v>
      </c>
      <c r="F21" s="15">
        <f>SUM('Year Total'!G19+'Year Total'!H19+'Year Total'!I19)</f>
        <v>225.29999999999995</v>
      </c>
      <c r="G21" s="91">
        <f>SUM('Year Total'!J19+'Year Total'!K19+'Year Total'!L19)</f>
        <v>330.8</v>
      </c>
    </row>
    <row r="22" spans="2:7" x14ac:dyDescent="0.25">
      <c r="B22" s="14">
        <v>1992</v>
      </c>
      <c r="C22" s="14">
        <v>1993</v>
      </c>
      <c r="D22" s="85">
        <f>SUM('Year Total'!M19+'Year Total'!B20+'Year Total'!C20)</f>
        <v>157.29999999999998</v>
      </c>
      <c r="E22" s="77">
        <f>SUM('Year Total'!D20+'Year Total'!E20+'Year Total'!F20)</f>
        <v>127.5</v>
      </c>
      <c r="F22" s="15">
        <f>SUM('Year Total'!G20+'Year Total'!H20+'Year Total'!I20)</f>
        <v>144.19999999999999</v>
      </c>
      <c r="G22" s="91">
        <f>SUM('Year Total'!J20+'Year Total'!K20+'Year Total'!L20)</f>
        <v>290.5</v>
      </c>
    </row>
    <row r="23" spans="2:7" x14ac:dyDescent="0.25">
      <c r="B23" s="14">
        <v>1993</v>
      </c>
      <c r="C23" s="14">
        <v>1994</v>
      </c>
      <c r="D23" s="85">
        <f>SUM('Year Total'!M20+'Year Total'!B21+'Year Total'!C21)</f>
        <v>291</v>
      </c>
      <c r="E23" s="77">
        <f>SUM('Year Total'!D21+'Year Total'!E21+'Year Total'!F21)</f>
        <v>280.3</v>
      </c>
      <c r="F23" s="15">
        <f>SUM('Year Total'!G21+'Year Total'!H21+'Year Total'!I21)</f>
        <v>170.5</v>
      </c>
      <c r="G23" s="91">
        <f>SUM('Year Total'!J21+'Year Total'!K21+'Year Total'!L21)</f>
        <v>258.60000000000002</v>
      </c>
    </row>
    <row r="24" spans="2:7" x14ac:dyDescent="0.25">
      <c r="B24" s="14">
        <v>1994</v>
      </c>
      <c r="C24" s="14">
        <v>1995</v>
      </c>
      <c r="D24" s="85">
        <f>SUM('Year Total'!M21+'Year Total'!B22+'Year Total'!C22)</f>
        <v>377.9</v>
      </c>
      <c r="E24" s="77">
        <f>SUM('Year Total'!D22+'Year Total'!E22+'Year Total'!F22)</f>
        <v>103.99999999999999</v>
      </c>
      <c r="F24" s="15">
        <f>SUM('Year Total'!G22+'Year Total'!H22+'Year Total'!I22)</f>
        <v>67.500000000000014</v>
      </c>
      <c r="G24" s="91">
        <f>SUM('Year Total'!J22+'Year Total'!K22+'Year Total'!L22)</f>
        <v>186.3</v>
      </c>
    </row>
    <row r="25" spans="2:7" x14ac:dyDescent="0.25">
      <c r="B25" s="14">
        <v>1995</v>
      </c>
      <c r="C25" s="14">
        <v>1996</v>
      </c>
      <c r="D25" s="85">
        <f>SUM('Year Total'!M22+'Year Total'!B23+'Year Total'!C23)</f>
        <v>205.8</v>
      </c>
      <c r="E25" s="77">
        <f>SUM('Year Total'!D23+'Year Total'!E23+'Year Total'!F23)</f>
        <v>95.999999999999986</v>
      </c>
      <c r="F25" s="15">
        <f>SUM('Year Total'!G23+'Year Total'!H23+'Year Total'!I23)</f>
        <v>139.69999999999999</v>
      </c>
      <c r="G25" s="91">
        <f>SUM('Year Total'!J23+'Year Total'!K23+'Year Total'!L23)</f>
        <v>231.40000000000003</v>
      </c>
    </row>
    <row r="26" spans="2:7" x14ac:dyDescent="0.25">
      <c r="B26" s="14">
        <v>1996</v>
      </c>
      <c r="C26" s="14">
        <v>1997</v>
      </c>
      <c r="D26" s="85">
        <f>SUM('Year Total'!M23+'Year Total'!B24+'Year Total'!C24)</f>
        <v>143</v>
      </c>
      <c r="E26" s="77">
        <f>SUM('Year Total'!D24+'Year Total'!E24+'Year Total'!F24)</f>
        <v>66.400000000000006</v>
      </c>
      <c r="F26" s="15">
        <f>SUM('Year Total'!G24+'Year Total'!H24+'Year Total'!I24)</f>
        <v>288.5</v>
      </c>
      <c r="G26" s="91">
        <f>SUM('Year Total'!J24+'Year Total'!K24+'Year Total'!L24)</f>
        <v>289.89999999999998</v>
      </c>
    </row>
    <row r="27" spans="2:7" x14ac:dyDescent="0.25">
      <c r="B27" s="14">
        <v>1997</v>
      </c>
      <c r="C27" s="14">
        <v>1998</v>
      </c>
      <c r="D27" s="85">
        <f>SUM('Year Total'!M24+'Year Total'!B25+'Year Total'!C25)</f>
        <v>243.5</v>
      </c>
      <c r="E27" s="77">
        <f>SUM('Year Total'!D25+'Year Total'!E25+'Year Total'!F25)</f>
        <v>193.29999999999998</v>
      </c>
      <c r="F27" s="15">
        <f>SUM('Year Total'!G25+'Year Total'!H25+'Year Total'!I25)</f>
        <v>168.50000000000003</v>
      </c>
      <c r="G27" s="91">
        <f>SUM('Year Total'!J25+'Year Total'!K25+'Year Total'!L25)</f>
        <v>327.60000000000002</v>
      </c>
    </row>
    <row r="28" spans="2:7" x14ac:dyDescent="0.25">
      <c r="B28" s="14">
        <v>1998</v>
      </c>
      <c r="C28" s="14">
        <v>1999</v>
      </c>
      <c r="D28" s="85">
        <f>SUM('Year Total'!M25+'Year Total'!B26+'Year Total'!C26)</f>
        <v>246</v>
      </c>
      <c r="E28" s="77">
        <f>SUM('Year Total'!D26+'Year Total'!E26+'Year Total'!F26)</f>
        <v>151.39999999999998</v>
      </c>
      <c r="F28" s="15">
        <f>SUM('Year Total'!G26+'Year Total'!H26+'Year Total'!I26)</f>
        <v>197.5</v>
      </c>
      <c r="G28" s="91">
        <f>SUM('Year Total'!J26+'Year Total'!K26+'Year Total'!L26)</f>
        <v>249.6</v>
      </c>
    </row>
    <row r="29" spans="2:7" x14ac:dyDescent="0.25">
      <c r="B29" s="14">
        <v>1999</v>
      </c>
      <c r="C29" s="14">
        <v>2000</v>
      </c>
      <c r="D29" s="85">
        <f>SUM('Year Total'!M26+'Year Total'!B27+'Year Total'!C27)</f>
        <v>261.8</v>
      </c>
      <c r="E29" s="77">
        <f>SUM('Year Total'!D27+'Year Total'!E27+'Year Total'!F27)</f>
        <v>252.60000000000002</v>
      </c>
      <c r="F29" s="15">
        <f>SUM('Year Total'!G27+'Year Total'!H27+'Year Total'!I27)</f>
        <v>132.40000000000003</v>
      </c>
      <c r="G29" s="91">
        <f>SUM('Year Total'!J27+'Year Total'!K27+'Year Total'!L27)</f>
        <v>559.6</v>
      </c>
    </row>
    <row r="30" spans="2:7" x14ac:dyDescent="0.25">
      <c r="B30" s="14">
        <v>2000</v>
      </c>
      <c r="C30" s="14">
        <v>2001</v>
      </c>
      <c r="D30" s="85">
        <f>SUM('Year Total'!M27+'Year Total'!B28+'Year Total'!C28)</f>
        <v>346.4</v>
      </c>
      <c r="E30" s="77">
        <f>SUM('Year Total'!D28+'Year Total'!E28+'Year Total'!F28)</f>
        <v>264.8</v>
      </c>
      <c r="F30" s="15">
        <f>SUM('Year Total'!G28+'Year Total'!H28+'Year Total'!I28)</f>
        <v>135.70000000000002</v>
      </c>
      <c r="G30" s="91">
        <f>SUM('Year Total'!J28+'Year Total'!K28+'Year Total'!L28)</f>
        <v>256.5</v>
      </c>
    </row>
    <row r="31" spans="2:7" x14ac:dyDescent="0.25">
      <c r="B31" s="14">
        <v>2001</v>
      </c>
      <c r="C31" s="14">
        <v>2002</v>
      </c>
      <c r="D31" s="85">
        <f>SUM('Year Total'!M28+'Year Total'!B29+'Year Total'!C29)</f>
        <v>229.10000000000002</v>
      </c>
      <c r="E31" s="77">
        <f>SUM('Year Total'!D29+'Year Total'!E29+'Year Total'!F29)</f>
        <v>153.9</v>
      </c>
      <c r="F31" s="15">
        <f>SUM('Year Total'!G29+'Year Total'!H29+'Year Total'!I29)</f>
        <v>138.60000000000002</v>
      </c>
      <c r="G31" s="91">
        <f>SUM('Year Total'!J29+'Year Total'!K29+'Year Total'!L29)</f>
        <v>296.29999999999995</v>
      </c>
    </row>
    <row r="32" spans="2:7" x14ac:dyDescent="0.25">
      <c r="B32" s="14">
        <v>2002</v>
      </c>
      <c r="C32" s="14">
        <v>2003</v>
      </c>
      <c r="D32" s="85">
        <f>SUM('Year Total'!M29+'Year Total'!B30+'Year Total'!C30)</f>
        <v>246.2</v>
      </c>
      <c r="E32" s="77">
        <f>SUM('Year Total'!D30+'Year Total'!E30+'Year Total'!F30)</f>
        <v>117.39999999999998</v>
      </c>
      <c r="F32" s="15">
        <f>SUM('Year Total'!G30+'Year Total'!H30+'Year Total'!I30)</f>
        <v>132.5</v>
      </c>
      <c r="G32" s="91">
        <f>SUM('Year Total'!J30+'Year Total'!K30+'Year Total'!L30)</f>
        <v>193.89999999999995</v>
      </c>
    </row>
    <row r="33" spans="2:7" x14ac:dyDescent="0.25">
      <c r="B33" s="14">
        <v>2003</v>
      </c>
      <c r="C33" s="14">
        <v>2004</v>
      </c>
      <c r="D33" s="85">
        <f>SUM('Year Total'!M30+'Year Total'!B31+'Year Total'!C31)</f>
        <v>199.7</v>
      </c>
      <c r="E33" s="77">
        <f>SUM('Year Total'!D31+'Year Total'!E31+'Year Total'!F31)</f>
        <v>160.5</v>
      </c>
      <c r="F33" s="15">
        <f>SUM('Year Total'!G31+'Year Total'!H31+'Year Total'!I31)</f>
        <v>185.40000000000003</v>
      </c>
      <c r="G33" s="91">
        <f>SUM('Year Total'!J31+'Year Total'!K31+'Year Total'!L31)</f>
        <v>183.2</v>
      </c>
    </row>
    <row r="34" spans="2:7" x14ac:dyDescent="0.25">
      <c r="B34" s="14">
        <v>2004</v>
      </c>
      <c r="C34" s="14">
        <v>2005</v>
      </c>
      <c r="D34" s="85">
        <f>SUM('Year Total'!M31+'Year Total'!B32+'Year Total'!C32)</f>
        <v>107.79999999999998</v>
      </c>
      <c r="E34" s="77">
        <f>SUM('Year Total'!D32+'Year Total'!E32+'Year Total'!F32)</f>
        <v>143.80000000000001</v>
      </c>
      <c r="F34" s="15">
        <f>SUM('Year Total'!G32+'Year Total'!H32+'Year Total'!I32)</f>
        <v>150</v>
      </c>
      <c r="G34" s="91">
        <f>SUM('Year Total'!J32+'Year Total'!K32+'Year Total'!L32)</f>
        <v>196.5</v>
      </c>
    </row>
    <row r="35" spans="2:7" x14ac:dyDescent="0.25">
      <c r="B35" s="14">
        <v>2005</v>
      </c>
      <c r="C35" s="14">
        <v>2006</v>
      </c>
      <c r="D35" s="85">
        <f>SUM('Year Total'!M32+'Year Total'!B33+'Year Total'!C33)</f>
        <v>202.3</v>
      </c>
      <c r="E35" s="77">
        <f>SUM('Year Total'!D33+'Year Total'!E33+'Year Total'!F33)</f>
        <v>152.09999999999997</v>
      </c>
      <c r="F35" s="15">
        <f>SUM('Year Total'!G33+'Year Total'!H33+'Year Total'!I33)</f>
        <v>197.59999999999997</v>
      </c>
      <c r="G35" s="91">
        <f>SUM('Year Total'!J33+'Year Total'!K33+'Year Total'!L33)</f>
        <v>214.89999999999998</v>
      </c>
    </row>
    <row r="36" spans="2:7" x14ac:dyDescent="0.25">
      <c r="B36" s="14">
        <v>2006</v>
      </c>
      <c r="C36" s="14">
        <v>2007</v>
      </c>
      <c r="D36" s="85">
        <f>SUM('Year Total'!M33+'Year Total'!B34+'Year Total'!C34)</f>
        <v>306.5</v>
      </c>
      <c r="E36" s="77">
        <f>SUM('Year Total'!D34+'Year Total'!E34+'Year Total'!F34)</f>
        <v>136.44999999999999</v>
      </c>
      <c r="F36" s="15">
        <f>SUM('Year Total'!G34+'Year Total'!H34+'Year Total'!I34)</f>
        <v>298.60000000000002</v>
      </c>
      <c r="G36" s="91">
        <f>SUM('Year Total'!J34+'Year Total'!K34+'Year Total'!L34)</f>
        <v>142</v>
      </c>
    </row>
    <row r="37" spans="2:7" x14ac:dyDescent="0.25">
      <c r="B37" s="14">
        <v>2007</v>
      </c>
      <c r="C37" s="14">
        <v>2008</v>
      </c>
      <c r="D37" s="85">
        <f>SUM('Year Total'!M34+'Year Total'!B35+'Year Total'!C35)</f>
        <v>209.29999999999998</v>
      </c>
      <c r="E37" s="77">
        <f>SUM('Year Total'!D35+'Year Total'!E35+'Year Total'!F35)</f>
        <v>200.39999999999998</v>
      </c>
      <c r="F37" s="15">
        <f>SUM('Year Total'!G35+'Year Total'!H35+'Year Total'!I35)</f>
        <v>131</v>
      </c>
      <c r="G37" s="91">
        <f>SUM('Year Total'!J35+'Year Total'!K35+'Year Total'!L35)</f>
        <v>251.7</v>
      </c>
    </row>
    <row r="38" spans="2:7" x14ac:dyDescent="0.25">
      <c r="B38" s="14">
        <v>2008</v>
      </c>
      <c r="C38" s="14">
        <v>2009</v>
      </c>
      <c r="D38" s="85">
        <f>SUM('Year Total'!M35+'Year Total'!B36+'Year Total'!C36)</f>
        <v>173.8</v>
      </c>
      <c r="E38" s="77">
        <f>SUM('Year Total'!D36+'Year Total'!E36+'Year Total'!F36)</f>
        <v>116.60000000000001</v>
      </c>
      <c r="F38" s="15">
        <f>SUM('Year Total'!G36+'Year Total'!H36+'Year Total'!I36)</f>
        <v>181.5</v>
      </c>
      <c r="G38" s="91">
        <f>SUM('Year Total'!J36+'Year Total'!K36+'Year Total'!L36)</f>
        <v>318.59999999999997</v>
      </c>
    </row>
    <row r="39" spans="2:7" x14ac:dyDescent="0.25">
      <c r="B39" s="14">
        <v>2009</v>
      </c>
      <c r="C39" s="14">
        <v>2010</v>
      </c>
      <c r="D39" s="85">
        <f>SUM('Year Total'!M36+'Year Total'!B37+'Year Total'!C37)</f>
        <v>295.7</v>
      </c>
      <c r="E39" s="77">
        <f>SUM('Year Total'!D37+'Year Total'!E37+'Year Total'!F37)</f>
        <v>121.30000000000001</v>
      </c>
      <c r="F39" s="15">
        <f>SUM('Year Total'!G37+'Year Total'!H37+'Year Total'!I37)</f>
        <v>165.79999999999998</v>
      </c>
      <c r="G39" s="91">
        <f>SUM('Year Total'!J37+'Year Total'!K37+'Year Total'!L37)</f>
        <v>223.8</v>
      </c>
    </row>
    <row r="40" spans="2:7" x14ac:dyDescent="0.25">
      <c r="B40" s="14">
        <v>2010</v>
      </c>
      <c r="C40" s="14">
        <v>2011</v>
      </c>
      <c r="D40" s="85">
        <f>SUM('Year Total'!M37+'Year Total'!B38+'Year Total'!C38)</f>
        <v>219</v>
      </c>
      <c r="E40" s="77">
        <f>SUM('Year Total'!D38+'Year Total'!E38+'Year Total'!F38)</f>
        <v>38.799999999999997</v>
      </c>
      <c r="F40" s="15">
        <f>SUM('Year Total'!G38+'Year Total'!H38+'Year Total'!I38)</f>
        <v>183.29999999999998</v>
      </c>
      <c r="G40" s="91">
        <f>SUM('Year Total'!J38+'Year Total'!K38+'Year Total'!L38)</f>
        <v>91.3</v>
      </c>
    </row>
    <row r="41" spans="2:7" x14ac:dyDescent="0.25">
      <c r="B41" s="14">
        <v>2011</v>
      </c>
      <c r="C41" s="14">
        <v>2012</v>
      </c>
      <c r="D41" s="85">
        <f>SUM('Year Total'!M38+'Year Total'!B39+'Year Total'!C39)</f>
        <v>263.39999999999998</v>
      </c>
      <c r="E41" s="77">
        <f>SUM('Year Total'!D39+'Year Total'!E39+'Year Total'!F39)</f>
        <v>178.59999999999997</v>
      </c>
      <c r="F41" s="15">
        <f>SUM('Year Total'!G39+'Year Total'!H39+'Year Total'!I39)</f>
        <v>211.20000000000002</v>
      </c>
      <c r="G41" s="91">
        <f>SUM('Year Total'!J39+'Year Total'!K39+'Year Total'!L39)</f>
        <v>342</v>
      </c>
    </row>
    <row r="42" spans="2:7" x14ac:dyDescent="0.25">
      <c r="B42" s="14">
        <v>2012</v>
      </c>
      <c r="C42" s="14">
        <v>2013</v>
      </c>
      <c r="D42" s="85">
        <f>SUM('Year Total'!M39+'Year Total'!B40+'Year Total'!C40)</f>
        <v>289.10000000000002</v>
      </c>
      <c r="E42" s="77">
        <f>SUM('Year Total'!D40+'Year Total'!E40+'Year Total'!F40)</f>
        <v>185</v>
      </c>
      <c r="F42" s="15">
        <f>SUM('Year Total'!G40+'Year Total'!H40+'Year Total'!I40)</f>
        <v>89.5</v>
      </c>
      <c r="G42" s="91">
        <f>SUM('Year Total'!J40+'Year Total'!K40+'Year Total'!L40)</f>
        <v>313.39999999999998</v>
      </c>
    </row>
    <row r="43" spans="2:7" x14ac:dyDescent="0.25">
      <c r="B43" s="14">
        <v>2013</v>
      </c>
      <c r="C43" s="14">
        <v>2014</v>
      </c>
      <c r="D43" s="85">
        <f>SUM('Year Total'!M40+'Year Total'!B41+'Year Total'!C41)</f>
        <v>516.20000000000005</v>
      </c>
      <c r="E43" s="77">
        <f>SUM('Year Total'!D41+'Year Total'!E41+'Year Total'!F41)</f>
        <v>136.69999999999999</v>
      </c>
      <c r="F43" s="15">
        <f>SUM('Year Total'!G41+'Year Total'!H41+'Year Total'!I41)</f>
        <v>195.20000000000002</v>
      </c>
      <c r="G43" s="91">
        <f>SUM('Year Total'!J41+'Year Total'!K41+'Year Total'!L41)</f>
        <v>263.80000000000007</v>
      </c>
    </row>
    <row r="44" spans="2:7" x14ac:dyDescent="0.25">
      <c r="B44" s="14">
        <v>2014</v>
      </c>
      <c r="C44" s="14">
        <v>2015</v>
      </c>
      <c r="D44" s="85">
        <f>SUM('Year Total'!M41+'Year Total'!B42+'Year Total'!C42)</f>
        <v>284.40000000000003</v>
      </c>
      <c r="E44" s="77">
        <f>SUM('Year Total'!D42+'Year Total'!E42+'Year Total'!F42)</f>
        <v>110.4</v>
      </c>
      <c r="F44" s="15">
        <f>SUM('Year Total'!G42+'Year Total'!H42+'Year Total'!I42)</f>
        <v>214.2</v>
      </c>
      <c r="G44" s="91">
        <f>SUM('Year Total'!J42+'Year Total'!K42+'Year Total'!L42)</f>
        <v>286.89999999999998</v>
      </c>
    </row>
    <row r="45" spans="2:7" x14ac:dyDescent="0.25">
      <c r="B45" s="14">
        <v>2015</v>
      </c>
      <c r="C45" s="14">
        <v>2016</v>
      </c>
      <c r="D45" s="85">
        <f>SUM('Year Total'!M42+'Year Total'!B43+'Year Total'!C43)</f>
        <v>307.90000000000003</v>
      </c>
      <c r="E45" s="77">
        <f>SUM('Year Total'!D43+'Year Total'!E43+'Year Total'!F43)</f>
        <v>162.39999999999998</v>
      </c>
      <c r="F45" s="15">
        <f>SUM('Year Total'!G43+'Year Total'!H43+'Year Total'!I43)</f>
        <v>129.30000000000001</v>
      </c>
      <c r="G45" s="91">
        <f>SUM('Year Total'!J43+'Year Total'!K43+'Year Total'!L43)</f>
        <v>196.7</v>
      </c>
    </row>
    <row r="46" spans="2:7" x14ac:dyDescent="0.25">
      <c r="B46" s="14">
        <v>2016</v>
      </c>
      <c r="C46" s="14">
        <v>2017</v>
      </c>
      <c r="D46" s="85">
        <f>SUM('Year Total'!M43+'Year Total'!B44+'Year Total'!C44)</f>
        <v>154</v>
      </c>
      <c r="E46" s="77">
        <f>SUM('Year Total'!D44+'Year Total'!E44+'Year Total'!F44)</f>
        <v>102</v>
      </c>
      <c r="F46" s="15">
        <f>SUM('Year Total'!G44+'Year Total'!H44+'Year Total'!I44)</f>
        <v>217.09999999999997</v>
      </c>
      <c r="G46" s="91">
        <f>SUM('Year Total'!J44+'Year Total'!K44+'Year Total'!L44)</f>
        <v>166.2</v>
      </c>
    </row>
    <row r="47" spans="2:7" x14ac:dyDescent="0.25">
      <c r="B47" s="14">
        <v>2017</v>
      </c>
      <c r="C47" s="14">
        <v>2018</v>
      </c>
      <c r="D47" s="85">
        <f>SUM('Year Total'!M44+'Year Total'!B45+'Year Total'!C45)</f>
        <v>286.5</v>
      </c>
      <c r="E47" s="77">
        <f>SUM('Year Total'!D45+'Year Total'!E45+'Year Total'!F45)</f>
        <v>210.90000000000003</v>
      </c>
      <c r="F47" s="15">
        <f>SUM('Year Total'!G45+'Year Total'!H45+'Year Total'!I45)</f>
        <v>109.6</v>
      </c>
      <c r="G47" s="91">
        <f>SUM('Year Total'!J45+'Year Total'!K45+'Year Total'!L45)</f>
        <v>220.10000000000002</v>
      </c>
    </row>
    <row r="48" spans="2:7" x14ac:dyDescent="0.25">
      <c r="B48" s="14">
        <v>2018</v>
      </c>
      <c r="C48" s="14">
        <v>2019</v>
      </c>
      <c r="D48" s="85">
        <f>SUM('Year Total'!M45+'Year Total'!B46+'Year Total'!C46)</f>
        <v>233.6</v>
      </c>
      <c r="E48" s="77">
        <f>SUM('Year Total'!D46+'Year Total'!E46+'Year Total'!F46)</f>
        <v>91</v>
      </c>
      <c r="F48" s="15">
        <f>SUM('Year Total'!G46+'Year Total'!H46+'Year Total'!I46)</f>
        <v>222.39999999999998</v>
      </c>
      <c r="G48" s="91">
        <f>SUM('Year Total'!J46+'Year Total'!K46+'Year Total'!L46)</f>
        <v>372.70000000000005</v>
      </c>
    </row>
    <row r="49" spans="2:9" x14ac:dyDescent="0.25">
      <c r="B49" s="14">
        <v>2019</v>
      </c>
      <c r="C49" s="14">
        <v>2020</v>
      </c>
      <c r="D49" s="85">
        <f>SUM('Year Total'!M46+'Year Total'!B47+'Year Total'!C47)</f>
        <v>336.4</v>
      </c>
      <c r="E49" s="77">
        <f>SUM('Year Total'!D47+'Year Total'!E47+'Year Total'!F47)</f>
        <v>120.70000000000002</v>
      </c>
      <c r="F49" s="15">
        <f>SUM('Year Total'!G47+'Year Total'!H47+'Year Total'!I47)</f>
        <v>129.6</v>
      </c>
      <c r="G49" s="91">
        <f>SUM('Year Total'!J47+'Year Total'!K47+'Year Total'!L47)</f>
        <v>344.30000000000007</v>
      </c>
    </row>
    <row r="50" spans="2:9" x14ac:dyDescent="0.25">
      <c r="B50" s="14">
        <v>2020</v>
      </c>
      <c r="C50" s="14">
        <v>2021</v>
      </c>
      <c r="D50" s="85">
        <f>SUM('Year Total'!M47+'Year Total'!B48+'Year Total'!C48)</f>
        <v>364.4</v>
      </c>
      <c r="E50" s="77">
        <f>SUM('Year Total'!D48+'Year Total'!E48+'Year Total'!F48)</f>
        <v>132.4</v>
      </c>
      <c r="F50" s="15">
        <f>SUM('Year Total'!G48+'Year Total'!H48+'Year Total'!I48)</f>
        <v>230.09999999999997</v>
      </c>
      <c r="G50" s="91">
        <f>SUM('Year Total'!J48+'Year Total'!K48+'Year Total'!L48)</f>
        <v>251.20000000000002</v>
      </c>
    </row>
    <row r="51" spans="2:9" x14ac:dyDescent="0.25">
      <c r="B51" s="14">
        <v>2021</v>
      </c>
      <c r="C51" s="14">
        <v>2022</v>
      </c>
      <c r="D51" s="85">
        <f>SUM('Year Total'!M48+'Year Total'!B49+'Year Total'!C49)</f>
        <v>216.2</v>
      </c>
      <c r="E51" s="77">
        <f>SUM('Year Total'!D49+'Year Total'!E49+'Year Total'!F49)</f>
        <v>113.8</v>
      </c>
      <c r="F51" s="15">
        <f>SUM('Year Total'!G49+'Year Total'!H49+'Year Total'!I49)</f>
        <v>43.5</v>
      </c>
      <c r="G51" s="91">
        <f>SUM('Year Total'!J49+'Year Total'!K49+'Year Total'!L49)</f>
        <v>447.8</v>
      </c>
    </row>
    <row r="52" spans="2:9" x14ac:dyDescent="0.25">
      <c r="B52" s="14">
        <v>2022</v>
      </c>
      <c r="C52" s="14">
        <v>2023</v>
      </c>
      <c r="D52" s="85">
        <f>SUM('Year Total'!M49+'Year Total'!B50+'Year Total'!C50)</f>
        <v>293.80000000000007</v>
      </c>
      <c r="E52" s="77">
        <f>SUM('Year Total'!D50+'Year Total'!E50+'Year Total'!F50)</f>
        <v>219.8</v>
      </c>
      <c r="F52" s="15">
        <f>SUM('Year Total'!G50+'Year Total'!H50+'Year Total'!I50)</f>
        <v>207.8</v>
      </c>
      <c r="G52" s="91">
        <f>SUM('Year Total'!J50+'Year Total'!K50+'Year Total'!L50)</f>
        <v>503</v>
      </c>
      <c r="I52" t="s">
        <v>33</v>
      </c>
    </row>
    <row r="53" spans="2:9" x14ac:dyDescent="0.25">
      <c r="B53" s="14">
        <v>2023</v>
      </c>
      <c r="C53" s="14">
        <v>2024</v>
      </c>
      <c r="D53" s="85">
        <f>SUM('Year Total'!M50+'Year Total'!B51+'Year Total'!C51)</f>
        <v>420.19999999999993</v>
      </c>
      <c r="E53" s="77">
        <f>SUM('Year Total'!D51+'Year Total'!E51+'Year Total'!F51)</f>
        <v>67.100000000000009</v>
      </c>
      <c r="F53" s="15">
        <f>SUM('Year Total'!G51+'Year Total'!H51+'Year Total'!I51)</f>
        <v>0</v>
      </c>
      <c r="G53" s="91">
        <f>SUM('Year Total'!J51+'Year Total'!K51+'Year Total'!L51)</f>
        <v>0</v>
      </c>
    </row>
    <row r="54" spans="2:9" x14ac:dyDescent="0.25">
      <c r="B54" s="14">
        <v>2024</v>
      </c>
      <c r="C54" s="14">
        <v>2025</v>
      </c>
      <c r="D54" s="86">
        <f>SUM('Year Total'!M51+'Year Total'!B52+'Year Total'!C52)</f>
        <v>0</v>
      </c>
      <c r="E54" s="78">
        <f>SUM('Year Total'!D52+'Year Total'!E52+'Year Total'!F52)</f>
        <v>0</v>
      </c>
      <c r="F54" s="16">
        <f>SUM('Year Total'!G52+'Year Total'!H52+'Year Total'!I52)</f>
        <v>0</v>
      </c>
      <c r="G54" s="92">
        <f>SUM('Year Total'!J52+'Year Total'!K52+'Year Total'!L52)</f>
        <v>0</v>
      </c>
    </row>
    <row r="55" spans="2:9" x14ac:dyDescent="0.25">
      <c r="B55" s="14">
        <v>2025</v>
      </c>
      <c r="C55" s="14">
        <v>2026</v>
      </c>
      <c r="D55" s="85">
        <f>SUM('Year Total'!M52+'Year Total'!B53+'Year Total'!C53)</f>
        <v>0</v>
      </c>
      <c r="E55" s="77">
        <f>SUM('Year Total'!D53+'Year Total'!E53+'Year Total'!F53)</f>
        <v>0</v>
      </c>
      <c r="F55" s="15">
        <f>SUM('Year Total'!G53+'Year Total'!H53+'Year Total'!I53)</f>
        <v>0</v>
      </c>
      <c r="G55" s="91">
        <f>SUM('Year Total'!J53+'Year Total'!K53+'Year Total'!L53)</f>
        <v>0</v>
      </c>
    </row>
    <row r="56" spans="2:9" x14ac:dyDescent="0.25">
      <c r="B56" s="14">
        <v>2026</v>
      </c>
      <c r="C56" s="14">
        <v>2027</v>
      </c>
      <c r="D56" s="85">
        <f>SUM('Year Total'!M53+'Year Total'!B54+'Year Total'!C54)</f>
        <v>0</v>
      </c>
      <c r="E56" s="77">
        <f>SUM('Year Total'!D54+'Year Total'!E54+'Year Total'!F54)</f>
        <v>0</v>
      </c>
      <c r="F56" s="15">
        <f>SUM('Year Total'!G54+'Year Total'!H54+'Year Total'!I54)</f>
        <v>0</v>
      </c>
      <c r="G56" s="91">
        <f>SUM('Year Total'!J54+'Year Total'!K54+'Year Total'!L54)</f>
        <v>0</v>
      </c>
    </row>
    <row r="57" spans="2:9" x14ac:dyDescent="0.25">
      <c r="B57" s="14">
        <v>2027</v>
      </c>
      <c r="C57" s="14">
        <v>2028</v>
      </c>
      <c r="D57" s="85">
        <f>SUM('Year Total'!M54+'Year Total'!B55+'Year Total'!C55)</f>
        <v>0</v>
      </c>
      <c r="E57" s="77">
        <f>SUM('Year Total'!D55+'Year Total'!E55+'Year Total'!F55)</f>
        <v>0</v>
      </c>
      <c r="F57" s="15">
        <f>SUM('Year Total'!G55+'Year Total'!H55+'Year Total'!I55)</f>
        <v>0</v>
      </c>
      <c r="G57" s="91">
        <f>SUM('Year Total'!J55+'Year Total'!K55+'Year Total'!L55)</f>
        <v>0</v>
      </c>
    </row>
    <row r="58" spans="2:9" x14ac:dyDescent="0.25">
      <c r="B58" s="14">
        <v>2028</v>
      </c>
      <c r="C58" s="14">
        <v>2029</v>
      </c>
      <c r="D58" s="85">
        <f>SUM('Year Total'!M55+'Year Total'!B56+'Year Total'!C56)</f>
        <v>0</v>
      </c>
      <c r="E58" s="77">
        <f>SUM('Year Total'!D56+'Year Total'!E56+'Year Total'!F56)</f>
        <v>0</v>
      </c>
      <c r="F58" s="15">
        <f>SUM('Year Total'!G56+'Year Total'!H56+'Year Total'!I56)</f>
        <v>0</v>
      </c>
      <c r="G58" s="91">
        <f>SUM('Year Total'!J56+'Year Total'!K56+'Year Total'!L56)</f>
        <v>0</v>
      </c>
    </row>
    <row r="59" spans="2:9" x14ac:dyDescent="0.25">
      <c r="B59" s="76">
        <v>2029</v>
      </c>
      <c r="C59" s="76">
        <v>2030</v>
      </c>
      <c r="D59" s="85">
        <f>SUM('Year Total'!M56+'Year Total'!B57+'Year Total'!C57)</f>
        <v>0</v>
      </c>
      <c r="E59" s="77">
        <f>SUM('Year Total'!D57+'Year Total'!E57+'Year Total'!F57)</f>
        <v>0</v>
      </c>
      <c r="F59" s="15">
        <f>SUM('Year Total'!G57+'Year Total'!H57+'Year Total'!I57)</f>
        <v>0</v>
      </c>
      <c r="G59" s="91">
        <f>SUM('Year Total'!J57+'Year Total'!K57+'Year Total'!L57)</f>
        <v>0</v>
      </c>
    </row>
    <row r="60" spans="2:9" x14ac:dyDescent="0.25">
      <c r="B60" s="14">
        <v>2030</v>
      </c>
      <c r="C60" s="14">
        <v>2031</v>
      </c>
      <c r="D60" s="85">
        <f>SUM('Year Total'!M57+'Year Total'!B58+'Year Total'!C58)</f>
        <v>0</v>
      </c>
      <c r="E60" s="77">
        <f>SUM('Year Total'!D58+'Year Total'!E58+'Year Total'!F58)</f>
        <v>0</v>
      </c>
      <c r="F60" s="15">
        <f>SUM('Year Total'!G58+'Year Total'!H58+'Year Total'!I58)</f>
        <v>0</v>
      </c>
      <c r="G60" s="91">
        <f>SUM('Year Total'!J58+'Year Total'!K58+'Year Total'!L58)</f>
        <v>0</v>
      </c>
    </row>
    <row r="61" spans="2:9" x14ac:dyDescent="0.25">
      <c r="B61" s="18"/>
      <c r="C61" s="18"/>
      <c r="D61" s="8"/>
      <c r="E61" s="8"/>
      <c r="F61" s="8"/>
      <c r="G61" s="8"/>
    </row>
    <row r="62" spans="2:9" ht="18.75" customHeight="1" x14ac:dyDescent="0.25">
      <c r="B62" s="97" t="s">
        <v>27</v>
      </c>
      <c r="C62" s="98"/>
      <c r="D62" s="87">
        <f>SUM(D3:D60)/(COUNT(D3:D60)-COUNTIF(D3:D60,0))</f>
        <v>245.58750000000001</v>
      </c>
      <c r="E62" s="81">
        <f>SUM(E3:E60)/(COUNT(E3:E60)-COUNTIF(E3:E60,0))</f>
        <v>149.22653061224489</v>
      </c>
      <c r="F62" s="17">
        <f>SUM(F3:F60)/(COUNT(F3:F60)-COUNTIF(F3:F60,0))</f>
        <v>159.3666666666667</v>
      </c>
      <c r="G62" s="90">
        <f>SUM(G3:G60)/(COUNT(G3:G60)-COUNTIF(G3:G60,0))</f>
        <v>259.97708333333333</v>
      </c>
      <c r="I62" t="s">
        <v>33</v>
      </c>
    </row>
    <row r="65" spans="4:7" x14ac:dyDescent="0.25">
      <c r="D65" s="18"/>
      <c r="E65" s="18"/>
      <c r="F65" s="18"/>
      <c r="G65" s="18"/>
    </row>
    <row r="66" spans="4:7" x14ac:dyDescent="0.25">
      <c r="D66" s="18"/>
      <c r="E66" s="18"/>
      <c r="F66" s="18"/>
      <c r="G66" s="18"/>
    </row>
    <row r="67" spans="4:7" x14ac:dyDescent="0.25">
      <c r="D67" s="18"/>
      <c r="E67" s="18"/>
      <c r="F67" s="18"/>
      <c r="G67" s="18"/>
    </row>
  </sheetData>
  <sheetProtection algorithmName="SHA-512" hashValue="R9g8luY6r38qYcOetdqfpRuK20bS62OX4YixuY9UuPrcm9TAP0UO2Vj4H8/6KCRhLZqiH6DlHI1D+19OK4unsw==" saltValue="T16D5GcdPiQUkZ52CnsV2A==" spinCount="100000" sheet="1" objects="1" scenarios="1"/>
  <mergeCells count="3">
    <mergeCell ref="B2:C2"/>
    <mergeCell ref="B3:C3"/>
    <mergeCell ref="B62:C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6AA6-D085-4FBE-9218-A0121C5BC2C3}">
  <dimension ref="A1:Q62"/>
  <sheetViews>
    <sheetView topLeftCell="A27" workbookViewId="0"/>
  </sheetViews>
  <sheetFormatPr defaultRowHeight="15" x14ac:dyDescent="0.25"/>
  <cols>
    <col min="1" max="15" width="10.7109375" customWidth="1"/>
  </cols>
  <sheetData>
    <row r="1" spans="1:15" ht="15" customHeight="1" x14ac:dyDescent="0.25">
      <c r="A1" s="57" t="s">
        <v>16</v>
      </c>
      <c r="B1" s="57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70" t="s">
        <v>13</v>
      </c>
      <c r="O1" s="71" t="s">
        <v>27</v>
      </c>
    </row>
    <row r="2" spans="1:15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 customHeight="1" x14ac:dyDescent="0.25">
      <c r="A3" s="57">
        <v>1976</v>
      </c>
      <c r="B3" s="58">
        <f>'1976'!B35</f>
        <v>19.3</v>
      </c>
      <c r="C3" s="58">
        <f>'1976'!C35</f>
        <v>29.599999999999998</v>
      </c>
      <c r="D3" s="58">
        <f>'1976'!D35</f>
        <v>13.6</v>
      </c>
      <c r="E3" s="58">
        <f>'1976'!E35</f>
        <v>13.499999999999998</v>
      </c>
      <c r="F3" s="58">
        <f>'1976'!F35</f>
        <v>15.100000000000001</v>
      </c>
      <c r="G3" s="58">
        <f>'1976'!G35</f>
        <v>10.199999999999999</v>
      </c>
      <c r="H3" s="58">
        <f>'1976'!H35</f>
        <v>25</v>
      </c>
      <c r="I3" s="58">
        <f>'1976'!I35</f>
        <v>17</v>
      </c>
      <c r="J3" s="58">
        <f>'1976'!J35</f>
        <v>157.29999999999998</v>
      </c>
      <c r="K3" s="58">
        <f>'1976'!K35</f>
        <v>120.70000000000003</v>
      </c>
      <c r="L3" s="58">
        <f>'1976'!L35</f>
        <v>153.1</v>
      </c>
      <c r="M3" s="58">
        <f>'1976'!M35</f>
        <v>87.999999999999986</v>
      </c>
      <c r="N3" s="59">
        <f t="shared" ref="N3:N57" si="0">SUM(B3:M3)</f>
        <v>662.40000000000009</v>
      </c>
      <c r="O3" s="60">
        <f t="shared" ref="O3:O41" si="1">(N3)/(COUNT(B3:M3)-COUNTIF(C3:M3,0))</f>
        <v>55.20000000000001</v>
      </c>
    </row>
    <row r="4" spans="1:15" ht="15" customHeight="1" x14ac:dyDescent="0.25">
      <c r="A4" s="61">
        <v>1977</v>
      </c>
      <c r="B4" s="62">
        <f>'1977'!B35</f>
        <v>73.100000000000009</v>
      </c>
      <c r="C4" s="62">
        <f>'1977'!C35</f>
        <v>73.699999999999989</v>
      </c>
      <c r="D4" s="62">
        <f>'1977'!D35</f>
        <v>68.999999999999986</v>
      </c>
      <c r="E4" s="62">
        <f>'1977'!E35</f>
        <v>26.8</v>
      </c>
      <c r="F4" s="62">
        <f>'1977'!F35</f>
        <v>38.79999999999999</v>
      </c>
      <c r="G4" s="62">
        <f>'1977'!G35</f>
        <v>37.699999999999996</v>
      </c>
      <c r="H4" s="62">
        <f>'1977'!H35</f>
        <v>41.2</v>
      </c>
      <c r="I4" s="62">
        <f>'1977'!I35</f>
        <v>81.599999999999994</v>
      </c>
      <c r="J4" s="62">
        <f>'1977'!J35</f>
        <v>23.799999999999997</v>
      </c>
      <c r="K4" s="62">
        <f>'1977'!K35</f>
        <v>40.6</v>
      </c>
      <c r="L4" s="62">
        <f>'1977'!L35</f>
        <v>116.89999999999999</v>
      </c>
      <c r="M4" s="62">
        <f>'1977'!M35</f>
        <v>78.300000000000011</v>
      </c>
      <c r="N4" s="63">
        <f t="shared" si="0"/>
        <v>701.5</v>
      </c>
      <c r="O4" s="64">
        <f t="shared" si="1"/>
        <v>58.458333333333336</v>
      </c>
    </row>
    <row r="5" spans="1:15" ht="15" customHeight="1" x14ac:dyDescent="0.25">
      <c r="A5" s="57">
        <v>1978</v>
      </c>
      <c r="B5" s="58">
        <f>'1978'!B35</f>
        <v>85.300000000000011</v>
      </c>
      <c r="C5" s="58">
        <f>'1978'!C35</f>
        <v>42.4</v>
      </c>
      <c r="D5" s="58">
        <f>'1978'!D35</f>
        <v>41.199999999999996</v>
      </c>
      <c r="E5" s="58">
        <f>'1978'!E35</f>
        <v>49.800000000000004</v>
      </c>
      <c r="F5" s="58">
        <f>'1978'!F35</f>
        <v>45.7</v>
      </c>
      <c r="G5" s="58">
        <f>'1978'!G35</f>
        <v>39.70000000000001</v>
      </c>
      <c r="H5" s="58">
        <f>'1978'!H35</f>
        <v>82.2</v>
      </c>
      <c r="I5" s="58">
        <f>'1978'!I35</f>
        <v>29.1</v>
      </c>
      <c r="J5" s="58">
        <f>'1978'!J35</f>
        <v>16.900000000000002</v>
      </c>
      <c r="K5" s="58">
        <f>'1978'!K35</f>
        <v>5.8</v>
      </c>
      <c r="L5" s="58">
        <f>'1978'!L35</f>
        <v>9.4</v>
      </c>
      <c r="M5" s="58">
        <f>'1978'!M35</f>
        <v>160.09999999999997</v>
      </c>
      <c r="N5" s="59">
        <f t="shared" si="0"/>
        <v>607.59999999999991</v>
      </c>
      <c r="O5" s="60">
        <f t="shared" si="1"/>
        <v>50.633333333333326</v>
      </c>
    </row>
    <row r="6" spans="1:15" ht="15" customHeight="1" x14ac:dyDescent="0.25">
      <c r="A6" s="57">
        <v>1979</v>
      </c>
      <c r="B6" s="58">
        <f>'1979'!B35</f>
        <v>80.099999999999994</v>
      </c>
      <c r="C6" s="58">
        <f>'1979'!C35</f>
        <v>71.7</v>
      </c>
      <c r="D6" s="58">
        <f>'1979'!D35</f>
        <v>95.000000000000014</v>
      </c>
      <c r="E6" s="58">
        <f>'1979'!E35</f>
        <v>44.900000000000006</v>
      </c>
      <c r="F6" s="58">
        <f>'1979'!F35</f>
        <v>61.400000000000006</v>
      </c>
      <c r="G6" s="58">
        <f>'1979'!G35</f>
        <v>29.3</v>
      </c>
      <c r="H6" s="58">
        <f>'1979'!H35</f>
        <v>28.500000000000004</v>
      </c>
      <c r="I6" s="58">
        <f>'1979'!I35</f>
        <v>58.79999999999999</v>
      </c>
      <c r="J6" s="58">
        <f>'1979'!J35</f>
        <v>16.5</v>
      </c>
      <c r="K6" s="58">
        <f>'1979'!K35</f>
        <v>49.199999999999996</v>
      </c>
      <c r="L6" s="58">
        <f>'1979'!L35</f>
        <v>74</v>
      </c>
      <c r="M6" s="58">
        <f>'1979'!M35</f>
        <v>112.1</v>
      </c>
      <c r="N6" s="59">
        <f t="shared" si="0"/>
        <v>721.50000000000011</v>
      </c>
      <c r="O6" s="60">
        <f t="shared" si="1"/>
        <v>60.125000000000007</v>
      </c>
    </row>
    <row r="7" spans="1:15" ht="15" customHeight="1" x14ac:dyDescent="0.25">
      <c r="A7" s="57">
        <v>1980</v>
      </c>
      <c r="B7" s="58">
        <f>'1980'!B35</f>
        <v>56.000000000000007</v>
      </c>
      <c r="C7" s="58">
        <f>'1980'!C35</f>
        <v>74.800000000000011</v>
      </c>
      <c r="D7" s="58">
        <f>'1980'!D35</f>
        <v>90.7</v>
      </c>
      <c r="E7" s="58">
        <f>'1980'!E35</f>
        <v>11.1</v>
      </c>
      <c r="F7" s="58">
        <f>'1980'!F35</f>
        <v>35.799999999999997</v>
      </c>
      <c r="G7" s="58">
        <f>'1980'!G35</f>
        <v>66.800000000000011</v>
      </c>
      <c r="H7" s="58">
        <f>'1980'!H35</f>
        <v>22.800000000000004</v>
      </c>
      <c r="I7" s="58">
        <f>'1980'!I35</f>
        <v>55.8</v>
      </c>
      <c r="J7" s="58">
        <f>'1980'!J35</f>
        <v>58.3</v>
      </c>
      <c r="K7" s="58">
        <f>'1980'!K35</f>
        <v>104.30000000000001</v>
      </c>
      <c r="L7" s="58">
        <f>'1980'!L35</f>
        <v>55.099999999999994</v>
      </c>
      <c r="M7" s="58">
        <f>'1980'!M35</f>
        <v>38.300000000000004</v>
      </c>
      <c r="N7" s="59">
        <f t="shared" si="0"/>
        <v>669.80000000000007</v>
      </c>
      <c r="O7" s="60">
        <f t="shared" si="1"/>
        <v>55.81666666666667</v>
      </c>
    </row>
    <row r="8" spans="1:15" ht="15" customHeight="1" x14ac:dyDescent="0.25">
      <c r="A8" s="57">
        <v>1981</v>
      </c>
      <c r="B8" s="58">
        <f>'1981'!B35</f>
        <v>28.599999999999998</v>
      </c>
      <c r="C8" s="58">
        <f>'1981'!C35</f>
        <v>17.7</v>
      </c>
      <c r="D8" s="58">
        <f>'1981'!D35</f>
        <v>129.5</v>
      </c>
      <c r="E8" s="58">
        <f>'1981'!E35</f>
        <v>33.299999999999997</v>
      </c>
      <c r="F8" s="58">
        <f>'1981'!F35</f>
        <v>84.699999999999989</v>
      </c>
      <c r="G8" s="58">
        <f>'1981'!G35</f>
        <v>68.399999999999991</v>
      </c>
      <c r="H8" s="58">
        <f>'1981'!H35</f>
        <v>29.799999999999997</v>
      </c>
      <c r="I8" s="58">
        <f>'1981'!I35</f>
        <v>10.200000000000001</v>
      </c>
      <c r="J8" s="58">
        <f>'1981'!J35</f>
        <v>94.999999999999986</v>
      </c>
      <c r="K8" s="58">
        <f>'1981'!K35</f>
        <v>158.6</v>
      </c>
      <c r="L8" s="58">
        <f>'1981'!L35</f>
        <v>44.7</v>
      </c>
      <c r="M8" s="58">
        <f>'1981'!M35</f>
        <v>62.699999999999996</v>
      </c>
      <c r="N8" s="59">
        <f t="shared" si="0"/>
        <v>763.2</v>
      </c>
      <c r="O8" s="60">
        <f t="shared" si="1"/>
        <v>63.6</v>
      </c>
    </row>
    <row r="9" spans="1:15" ht="15" customHeight="1" x14ac:dyDescent="0.25">
      <c r="A9" s="57">
        <v>1982</v>
      </c>
      <c r="B9" s="58">
        <f>'1982'!B35</f>
        <v>44.900000000000006</v>
      </c>
      <c r="C9" s="58">
        <f>'1982'!C35</f>
        <v>33.5</v>
      </c>
      <c r="D9" s="58">
        <f>'1982'!D35</f>
        <v>60.1</v>
      </c>
      <c r="E9" s="58">
        <f>'1982'!E35</f>
        <v>16.100000000000001</v>
      </c>
      <c r="F9" s="58">
        <f>'1982'!F35</f>
        <v>33.299999999999997</v>
      </c>
      <c r="G9" s="58">
        <f>'1982'!G35</f>
        <v>66.699999999999989</v>
      </c>
      <c r="H9" s="58">
        <f>'1982'!H35</f>
        <v>18.799999999999997</v>
      </c>
      <c r="I9" s="58">
        <f>'1982'!I35</f>
        <v>48.099999999999994</v>
      </c>
      <c r="J9" s="58">
        <f>'1982'!J35</f>
        <v>75.699999999999989</v>
      </c>
      <c r="K9" s="58">
        <f>'1982'!K35</f>
        <v>136.40000000000003</v>
      </c>
      <c r="L9" s="58">
        <f>'1982'!L35</f>
        <v>95.3</v>
      </c>
      <c r="M9" s="58">
        <f>'1982'!M35</f>
        <v>97.399999999999991</v>
      </c>
      <c r="N9" s="59">
        <f t="shared" si="0"/>
        <v>726.3</v>
      </c>
      <c r="O9" s="60">
        <f t="shared" si="1"/>
        <v>60.524999999999999</v>
      </c>
    </row>
    <row r="10" spans="1:15" ht="15" customHeight="1" x14ac:dyDescent="0.25">
      <c r="A10" s="57">
        <v>1983</v>
      </c>
      <c r="B10" s="58">
        <f>'1983'!B35</f>
        <v>75.200000000000017</v>
      </c>
      <c r="C10" s="58">
        <f>'1983'!C35</f>
        <v>60.5</v>
      </c>
      <c r="D10" s="58">
        <f>'1983'!D35</f>
        <v>42.9</v>
      </c>
      <c r="E10" s="58">
        <f>'1983'!E35</f>
        <v>112.30000000000003</v>
      </c>
      <c r="F10" s="58">
        <f>'1983'!F35</f>
        <v>81.5</v>
      </c>
      <c r="G10" s="58">
        <f>'1983'!G35</f>
        <v>49.5</v>
      </c>
      <c r="H10" s="58">
        <f>'1983'!H35</f>
        <v>23.099999999999998</v>
      </c>
      <c r="I10" s="58">
        <f>'1983'!I35</f>
        <v>13.799999999999999</v>
      </c>
      <c r="J10" s="58">
        <f>'1983'!J35</f>
        <v>82.899999999999991</v>
      </c>
      <c r="K10" s="58">
        <f>'1983'!K35</f>
        <v>64.899999999999991</v>
      </c>
      <c r="L10" s="58">
        <f>'1983'!L35</f>
        <v>48.6</v>
      </c>
      <c r="M10" s="58">
        <f>'1983'!M35</f>
        <v>82.5</v>
      </c>
      <c r="N10" s="59">
        <f t="shared" si="0"/>
        <v>737.7</v>
      </c>
      <c r="O10" s="60">
        <f t="shared" si="1"/>
        <v>61.475000000000001</v>
      </c>
    </row>
    <row r="11" spans="1:15" ht="15" customHeight="1" x14ac:dyDescent="0.25">
      <c r="A11" s="57">
        <v>1984</v>
      </c>
      <c r="B11" s="58">
        <f>'1984'!B35</f>
        <v>149.40000000000003</v>
      </c>
      <c r="C11" s="58">
        <f>'1984'!C35</f>
        <v>33.300000000000004</v>
      </c>
      <c r="D11" s="58">
        <f>'1984'!D35</f>
        <v>75.200000000000017</v>
      </c>
      <c r="E11" s="58">
        <f>'1984'!E35</f>
        <v>3.8000000000000003</v>
      </c>
      <c r="F11" s="58">
        <f>'1984'!F35</f>
        <v>57.70000000000001</v>
      </c>
      <c r="G11" s="58">
        <f>'1984'!G35</f>
        <v>30.8</v>
      </c>
      <c r="H11" s="58">
        <f>'1984'!H35</f>
        <v>56.20000000000001</v>
      </c>
      <c r="I11" s="58">
        <f>'1984'!I35</f>
        <v>16.7</v>
      </c>
      <c r="J11" s="58">
        <f>'1984'!J35</f>
        <v>55.8</v>
      </c>
      <c r="K11" s="58">
        <f>'1984'!K35</f>
        <v>92.1</v>
      </c>
      <c r="L11" s="58">
        <f>'1984'!L35</f>
        <v>120.2</v>
      </c>
      <c r="M11" s="58">
        <f>'1984'!M35</f>
        <v>112.9</v>
      </c>
      <c r="N11" s="59">
        <f t="shared" si="0"/>
        <v>804.10000000000014</v>
      </c>
      <c r="O11" s="60">
        <f t="shared" si="1"/>
        <v>67.00833333333334</v>
      </c>
    </row>
    <row r="12" spans="1:15" ht="15" customHeight="1" x14ac:dyDescent="0.25">
      <c r="A12" s="57">
        <v>1985</v>
      </c>
      <c r="B12" s="58">
        <f>'1985'!B35</f>
        <v>68.300000000000011</v>
      </c>
      <c r="C12" s="58">
        <f>'1985'!C35</f>
        <v>32.200000000000003</v>
      </c>
      <c r="D12" s="58">
        <f>'1985'!D35</f>
        <v>61.4</v>
      </c>
      <c r="E12" s="58">
        <f>'1985'!E35</f>
        <v>37.5</v>
      </c>
      <c r="F12" s="58">
        <f>'1985'!F35</f>
        <v>64.199999999999989</v>
      </c>
      <c r="G12" s="58">
        <f>'1985'!G35</f>
        <v>52.699999999999996</v>
      </c>
      <c r="H12" s="58">
        <f>'1985'!H35</f>
        <v>36.799999999999997</v>
      </c>
      <c r="I12" s="58">
        <f>'1985'!I35</f>
        <v>100.3</v>
      </c>
      <c r="J12" s="58">
        <f>'1985'!J35</f>
        <v>16</v>
      </c>
      <c r="K12" s="58">
        <f>'1985'!K35</f>
        <v>26.500000000000004</v>
      </c>
      <c r="L12" s="58">
        <f>'1985'!L35</f>
        <v>92.8</v>
      </c>
      <c r="M12" s="58">
        <f>'1985'!M35</f>
        <v>88</v>
      </c>
      <c r="N12" s="59">
        <f t="shared" si="0"/>
        <v>676.7</v>
      </c>
      <c r="O12" s="60">
        <f t="shared" si="1"/>
        <v>56.391666666666673</v>
      </c>
    </row>
    <row r="13" spans="1:15" ht="15" customHeight="1" x14ac:dyDescent="0.25">
      <c r="A13" s="57">
        <v>1986</v>
      </c>
      <c r="B13" s="58">
        <f>'1986'!B35</f>
        <v>141.00000000000003</v>
      </c>
      <c r="C13" s="58">
        <f>'1986'!C35</f>
        <v>26.700000000000003</v>
      </c>
      <c r="D13" s="58">
        <f>'1986'!D35</f>
        <v>85.199999999999989</v>
      </c>
      <c r="E13" s="58">
        <f>'1986'!E35</f>
        <v>65.999999999999986</v>
      </c>
      <c r="F13" s="58">
        <f>'1986'!F35</f>
        <v>40.300000000000004</v>
      </c>
      <c r="G13" s="58">
        <f>'1986'!G35</f>
        <v>22.8</v>
      </c>
      <c r="H13" s="58">
        <f>'1986'!H35</f>
        <v>34.700000000000003</v>
      </c>
      <c r="I13" s="58">
        <f>'1986'!I35</f>
        <v>59.2</v>
      </c>
      <c r="J13" s="58">
        <f>'1986'!J35</f>
        <v>45.2</v>
      </c>
      <c r="K13" s="58">
        <f>'1986'!K35</f>
        <v>119.39999999999998</v>
      </c>
      <c r="L13" s="58">
        <f>'1986'!L35</f>
        <v>126.39999999999998</v>
      </c>
      <c r="M13" s="58">
        <f>'1986'!M35</f>
        <v>98.1</v>
      </c>
      <c r="N13" s="59">
        <f t="shared" si="0"/>
        <v>865</v>
      </c>
      <c r="O13" s="60">
        <f t="shared" si="1"/>
        <v>72.083333333333329</v>
      </c>
    </row>
    <row r="14" spans="1:15" ht="15" customHeight="1" x14ac:dyDescent="0.25">
      <c r="A14" s="57">
        <v>1987</v>
      </c>
      <c r="B14" s="58">
        <f>'1987'!B35</f>
        <v>26.800000000000004</v>
      </c>
      <c r="C14" s="58">
        <f>'1987'!C35</f>
        <v>42.900000000000006</v>
      </c>
      <c r="D14" s="58">
        <f>'1987'!D35</f>
        <v>79.400000000000006</v>
      </c>
      <c r="E14" s="58">
        <f>'1987'!E35</f>
        <v>42.4</v>
      </c>
      <c r="F14" s="58">
        <f>'1987'!F35</f>
        <v>34.200000000000003</v>
      </c>
      <c r="G14" s="58">
        <f>'1987'!G35</f>
        <v>92.600000000000009</v>
      </c>
      <c r="H14" s="58">
        <f>'1987'!H35</f>
        <v>110.9</v>
      </c>
      <c r="I14" s="58">
        <f>'1987'!I35</f>
        <v>73.600000000000009</v>
      </c>
      <c r="J14" s="58">
        <f>'1987'!J35</f>
        <v>38.299999999999997</v>
      </c>
      <c r="K14" s="58">
        <f>'1987'!K35</f>
        <v>227.89999999999998</v>
      </c>
      <c r="L14" s="58">
        <f>'1987'!L35</f>
        <v>75.8</v>
      </c>
      <c r="M14" s="58">
        <f>'1987'!M35</f>
        <v>31</v>
      </c>
      <c r="N14" s="59">
        <f t="shared" si="0"/>
        <v>875.8</v>
      </c>
      <c r="O14" s="60">
        <f t="shared" si="1"/>
        <v>72.983333333333334</v>
      </c>
    </row>
    <row r="15" spans="1:15" ht="15" customHeight="1" x14ac:dyDescent="0.25">
      <c r="A15" s="57">
        <v>1988</v>
      </c>
      <c r="B15" s="58">
        <f>'1988'!B35</f>
        <v>182.49999999999997</v>
      </c>
      <c r="C15" s="58">
        <f>'1988'!C35</f>
        <v>56.6</v>
      </c>
      <c r="D15" s="58">
        <f>'1988'!D35</f>
        <v>114.65</v>
      </c>
      <c r="E15" s="58">
        <f>'1988'!E35</f>
        <v>32.9</v>
      </c>
      <c r="F15" s="58">
        <f>'1988'!F35</f>
        <v>48.900000000000006</v>
      </c>
      <c r="G15" s="58">
        <f>'1988'!G35</f>
        <v>21.9</v>
      </c>
      <c r="H15" s="58">
        <f>'1988'!H35</f>
        <v>82.199999999999989</v>
      </c>
      <c r="I15" s="58">
        <f>'1988'!I35</f>
        <v>35.299999999999997</v>
      </c>
      <c r="J15" s="58">
        <f>'1988'!J35</f>
        <v>62.100000000000009</v>
      </c>
      <c r="K15" s="58">
        <f>'1988'!K35</f>
        <v>99.4</v>
      </c>
      <c r="L15" s="58">
        <f>'1988'!L35</f>
        <v>28.7</v>
      </c>
      <c r="M15" s="58">
        <f>'1988'!M35</f>
        <v>20</v>
      </c>
      <c r="N15" s="59">
        <f t="shared" si="0"/>
        <v>785.14999999999986</v>
      </c>
      <c r="O15" s="60">
        <f t="shared" si="1"/>
        <v>65.42916666666666</v>
      </c>
    </row>
    <row r="16" spans="1:15" ht="15" customHeight="1" x14ac:dyDescent="0.25">
      <c r="A16" s="57">
        <v>1989</v>
      </c>
      <c r="B16" s="58">
        <f>'1989'!B35</f>
        <v>32.200000000000003</v>
      </c>
      <c r="C16" s="58">
        <f>'1989'!C35</f>
        <v>56.000000000000007</v>
      </c>
      <c r="D16" s="58">
        <f>'1989'!D35</f>
        <v>69.999999999999986</v>
      </c>
      <c r="E16" s="58">
        <f>'1989'!E35</f>
        <v>84.6</v>
      </c>
      <c r="F16" s="58">
        <f>'1989'!F35</f>
        <v>3.3</v>
      </c>
      <c r="G16" s="58">
        <f>'1989'!G35</f>
        <v>43.1</v>
      </c>
      <c r="H16" s="58">
        <f>'1989'!H35</f>
        <v>13.8</v>
      </c>
      <c r="I16" s="58">
        <f>'1989'!I35</f>
        <v>17.899999999999999</v>
      </c>
      <c r="J16" s="58">
        <f>'1989'!J35</f>
        <v>48.4</v>
      </c>
      <c r="K16" s="58">
        <f>'1989'!K35</f>
        <v>78.199999999999989</v>
      </c>
      <c r="L16" s="58">
        <f>'1989'!L35</f>
        <v>57.500000000000007</v>
      </c>
      <c r="M16" s="58">
        <f>'1989'!M35</f>
        <v>128.5</v>
      </c>
      <c r="N16" s="59">
        <f t="shared" si="0"/>
        <v>633.5</v>
      </c>
      <c r="O16" s="60">
        <f t="shared" si="1"/>
        <v>52.791666666666664</v>
      </c>
    </row>
    <row r="17" spans="1:15" ht="15" customHeight="1" x14ac:dyDescent="0.25">
      <c r="A17" s="57">
        <v>1990</v>
      </c>
      <c r="B17" s="58">
        <f>'1990'!B35</f>
        <v>114.69999999999999</v>
      </c>
      <c r="C17" s="58">
        <f>'1990'!C35</f>
        <v>105.3</v>
      </c>
      <c r="D17" s="58">
        <f>'1990'!D35</f>
        <v>6.2</v>
      </c>
      <c r="E17" s="58">
        <f>'1990'!E35</f>
        <v>59.8</v>
      </c>
      <c r="F17" s="58">
        <f>'1990'!F35</f>
        <v>17.900000000000002</v>
      </c>
      <c r="G17" s="58">
        <f>'1990'!G35</f>
        <v>58.400000000000006</v>
      </c>
      <c r="H17" s="58">
        <f>'1990'!H35</f>
        <v>13.100000000000001</v>
      </c>
      <c r="I17" s="58">
        <f>'1990'!I35</f>
        <v>32.200000000000003</v>
      </c>
      <c r="J17" s="58">
        <f>'1990'!J35</f>
        <v>32.099999999999994</v>
      </c>
      <c r="K17" s="58">
        <f>'1990'!K35</f>
        <v>138.69999999999999</v>
      </c>
      <c r="L17" s="58">
        <f>'1990'!L35</f>
        <v>83.399999999999991</v>
      </c>
      <c r="M17" s="58">
        <f>'1990'!M35</f>
        <v>64.5</v>
      </c>
      <c r="N17" s="59">
        <f t="shared" si="0"/>
        <v>726.29999999999984</v>
      </c>
      <c r="O17" s="60">
        <f t="shared" si="1"/>
        <v>60.524999999999984</v>
      </c>
    </row>
    <row r="18" spans="1:15" ht="15" customHeight="1" x14ac:dyDescent="0.25">
      <c r="A18" s="57">
        <v>1991</v>
      </c>
      <c r="B18" s="58">
        <f>'1991'!B35</f>
        <v>97.999999999999986</v>
      </c>
      <c r="C18" s="58">
        <f>'1991'!C35</f>
        <v>43.4</v>
      </c>
      <c r="D18" s="58">
        <f>'1991'!D35</f>
        <v>44.5</v>
      </c>
      <c r="E18" s="58">
        <f>'1991'!E35</f>
        <v>51.8</v>
      </c>
      <c r="F18" s="58">
        <f>'1991'!F35</f>
        <v>18.3</v>
      </c>
      <c r="G18" s="58">
        <f>'1991'!G35</f>
        <v>134.70000000000002</v>
      </c>
      <c r="H18" s="58">
        <f>'1991'!H35</f>
        <v>119.6</v>
      </c>
      <c r="I18" s="58">
        <f>'1991'!I35</f>
        <v>2.4000000000000004</v>
      </c>
      <c r="J18" s="58">
        <f>'1991'!J35</f>
        <v>41.5</v>
      </c>
      <c r="K18" s="58">
        <f>'1991'!K35</f>
        <v>35.4</v>
      </c>
      <c r="L18" s="58">
        <f>'1991'!L35</f>
        <v>132.00000000000003</v>
      </c>
      <c r="M18" s="58">
        <f>'1991'!M35</f>
        <v>28</v>
      </c>
      <c r="N18" s="59">
        <f t="shared" si="0"/>
        <v>749.6</v>
      </c>
      <c r="O18" s="60">
        <f t="shared" si="1"/>
        <v>62.466666666666669</v>
      </c>
    </row>
    <row r="19" spans="1:15" ht="15" customHeight="1" x14ac:dyDescent="0.25">
      <c r="A19" s="57">
        <v>1992</v>
      </c>
      <c r="B19" s="58">
        <f>'1992'!B35</f>
        <v>14.6</v>
      </c>
      <c r="C19" s="58">
        <f>'1992'!C35</f>
        <v>28.2</v>
      </c>
      <c r="D19" s="58">
        <f>'1992'!D35</f>
        <v>59</v>
      </c>
      <c r="E19" s="58">
        <f>'1992'!E35</f>
        <v>70.599999999999994</v>
      </c>
      <c r="F19" s="58">
        <f>'1992'!F35</f>
        <v>27.900000000000002</v>
      </c>
      <c r="G19" s="58">
        <f>'1992'!G35</f>
        <v>34.6</v>
      </c>
      <c r="H19" s="58">
        <f>'1992'!H35</f>
        <v>80.599999999999994</v>
      </c>
      <c r="I19" s="58">
        <f>'1992'!I35</f>
        <v>110.09999999999998</v>
      </c>
      <c r="J19" s="58">
        <f>'1992'!J35</f>
        <v>74.2</v>
      </c>
      <c r="K19" s="58">
        <f>'1992'!K35</f>
        <v>114.30000000000001</v>
      </c>
      <c r="L19" s="58">
        <f>'1992'!L35</f>
        <v>142.30000000000001</v>
      </c>
      <c r="M19" s="58">
        <f>'1992'!M35</f>
        <v>60.899999999999991</v>
      </c>
      <c r="N19" s="59">
        <f t="shared" si="0"/>
        <v>817.29999999999984</v>
      </c>
      <c r="O19" s="60">
        <f t="shared" si="1"/>
        <v>68.10833333333332</v>
      </c>
    </row>
    <row r="20" spans="1:15" ht="15" customHeight="1" x14ac:dyDescent="0.25">
      <c r="A20" s="57">
        <v>1993</v>
      </c>
      <c r="B20" s="58">
        <f>'1993'!B35</f>
        <v>89.299999999999983</v>
      </c>
      <c r="C20" s="58">
        <f>'1993'!C35</f>
        <v>7.1</v>
      </c>
      <c r="D20" s="58">
        <f>'1993'!D35</f>
        <v>16.600000000000001</v>
      </c>
      <c r="E20" s="58">
        <f>'1993'!E35</f>
        <v>72.900000000000006</v>
      </c>
      <c r="F20" s="58">
        <f>'1993'!F35</f>
        <v>38</v>
      </c>
      <c r="G20" s="58">
        <f>'1993'!G35</f>
        <v>36.200000000000003</v>
      </c>
      <c r="H20" s="58">
        <f>'1993'!H35</f>
        <v>62.29999999999999</v>
      </c>
      <c r="I20" s="58">
        <f>'1993'!I35</f>
        <v>45.699999999999996</v>
      </c>
      <c r="J20" s="58">
        <f>'1993'!J35</f>
        <v>132.30000000000001</v>
      </c>
      <c r="K20" s="58">
        <f>'1993'!K35</f>
        <v>95.699999999999989</v>
      </c>
      <c r="L20" s="58">
        <f>'1993'!L35</f>
        <v>62.5</v>
      </c>
      <c r="M20" s="58">
        <f>'1993'!M35</f>
        <v>158.69999999999999</v>
      </c>
      <c r="N20" s="59">
        <f t="shared" si="0"/>
        <v>817.3</v>
      </c>
      <c r="O20" s="60">
        <f t="shared" si="1"/>
        <v>68.108333333333334</v>
      </c>
    </row>
    <row r="21" spans="1:15" ht="15" customHeight="1" x14ac:dyDescent="0.25">
      <c r="A21" s="57">
        <v>1994</v>
      </c>
      <c r="B21" s="58">
        <f>'1994'!B35</f>
        <v>95.3</v>
      </c>
      <c r="C21" s="58">
        <f>'1994'!C35</f>
        <v>37</v>
      </c>
      <c r="D21" s="58">
        <f>'1994'!D35</f>
        <v>62.099999999999994</v>
      </c>
      <c r="E21" s="58">
        <f>'1994'!E35</f>
        <v>109.8</v>
      </c>
      <c r="F21" s="58">
        <f>'1994'!F35</f>
        <v>108.40000000000002</v>
      </c>
      <c r="G21" s="58">
        <f>'1994'!G35</f>
        <v>48.499999999999993</v>
      </c>
      <c r="H21" s="58">
        <f>'1994'!H35</f>
        <v>69.199999999999989</v>
      </c>
      <c r="I21" s="58">
        <f>'1994'!I35</f>
        <v>52.8</v>
      </c>
      <c r="J21" s="58">
        <f>'1994'!J35</f>
        <v>82.1</v>
      </c>
      <c r="K21" s="58">
        <f>'1994'!K35</f>
        <v>131.4</v>
      </c>
      <c r="L21" s="58">
        <f>'1994'!L35</f>
        <v>45.099999999999994</v>
      </c>
      <c r="M21" s="58">
        <f>'1994'!M35</f>
        <v>126.79999999999998</v>
      </c>
      <c r="N21" s="59">
        <f t="shared" si="0"/>
        <v>968.49999999999989</v>
      </c>
      <c r="O21" s="60">
        <f t="shared" si="1"/>
        <v>80.708333333333329</v>
      </c>
    </row>
    <row r="22" spans="1:15" ht="15" customHeight="1" x14ac:dyDescent="0.25">
      <c r="A22" s="57">
        <v>1995</v>
      </c>
      <c r="B22" s="58">
        <f>'1995'!B35</f>
        <v>147.19999999999999</v>
      </c>
      <c r="C22" s="58">
        <f>'1995'!C35</f>
        <v>103.89999999999999</v>
      </c>
      <c r="D22" s="58">
        <f>'1995'!D35</f>
        <v>65.099999999999994</v>
      </c>
      <c r="E22" s="58">
        <f>'1995'!E35</f>
        <v>14.6</v>
      </c>
      <c r="F22" s="58">
        <f>'1995'!F35</f>
        <v>24.3</v>
      </c>
      <c r="G22" s="58">
        <f>'1995'!G35</f>
        <v>25.700000000000003</v>
      </c>
      <c r="H22" s="58">
        <f>'1995'!H35</f>
        <v>38.400000000000006</v>
      </c>
      <c r="I22" s="58">
        <f>'1995'!I35</f>
        <v>3.4000000000000004</v>
      </c>
      <c r="J22" s="58">
        <f>'1995'!J35</f>
        <v>123.89999999999999</v>
      </c>
      <c r="K22" s="58">
        <f>'1995'!K35</f>
        <v>28.000000000000007</v>
      </c>
      <c r="L22" s="58">
        <f>'1995'!L35</f>
        <v>34.4</v>
      </c>
      <c r="M22" s="58">
        <f>'1995'!M35</f>
        <v>102</v>
      </c>
      <c r="N22" s="59">
        <f t="shared" si="0"/>
        <v>710.89999999999986</v>
      </c>
      <c r="O22" s="60">
        <f t="shared" si="1"/>
        <v>59.241666666666653</v>
      </c>
    </row>
    <row r="23" spans="1:15" ht="15" customHeight="1" x14ac:dyDescent="0.25">
      <c r="A23" s="57">
        <v>1996</v>
      </c>
      <c r="B23" s="58">
        <f>'1996'!B35</f>
        <v>50.20000000000001</v>
      </c>
      <c r="C23" s="58">
        <f>'1996'!C35</f>
        <v>53.599999999999994</v>
      </c>
      <c r="D23" s="58">
        <f>'1996'!D35</f>
        <v>32</v>
      </c>
      <c r="E23" s="58">
        <f>'1996'!E35</f>
        <v>8.9</v>
      </c>
      <c r="F23" s="58">
        <f>'1996'!F35</f>
        <v>55.099999999999987</v>
      </c>
      <c r="G23" s="58">
        <f>'1996'!G35</f>
        <v>19.299999999999997</v>
      </c>
      <c r="H23" s="58">
        <f>'1996'!H35</f>
        <v>18.700000000000003</v>
      </c>
      <c r="I23" s="58">
        <f>'1996'!I35</f>
        <v>101.69999999999999</v>
      </c>
      <c r="J23" s="58">
        <f>'1996'!J35</f>
        <v>28.200000000000003</v>
      </c>
      <c r="K23" s="58">
        <f>'1996'!K35</f>
        <v>69.8</v>
      </c>
      <c r="L23" s="58">
        <f>'1996'!L35</f>
        <v>133.40000000000003</v>
      </c>
      <c r="M23" s="58">
        <f>'1996'!M35</f>
        <v>35.6</v>
      </c>
      <c r="N23" s="59">
        <f t="shared" si="0"/>
        <v>606.50000000000011</v>
      </c>
      <c r="O23" s="60">
        <f t="shared" si="1"/>
        <v>50.541666666666679</v>
      </c>
    </row>
    <row r="24" spans="1:15" ht="15" customHeight="1" x14ac:dyDescent="0.25">
      <c r="A24" s="57">
        <v>1997</v>
      </c>
      <c r="B24" s="58">
        <f>'1997'!B35</f>
        <v>26.7</v>
      </c>
      <c r="C24" s="58">
        <f>'1997'!C35</f>
        <v>80.7</v>
      </c>
      <c r="D24" s="58">
        <f>'1997'!D35</f>
        <v>12.800000000000002</v>
      </c>
      <c r="E24" s="58">
        <f>'1997'!E35</f>
        <v>11</v>
      </c>
      <c r="F24" s="58">
        <f>'1997'!F35</f>
        <v>42.6</v>
      </c>
      <c r="G24" s="58">
        <f>'1997'!G35</f>
        <v>161.1</v>
      </c>
      <c r="H24" s="58">
        <f>'1997'!H35</f>
        <v>27</v>
      </c>
      <c r="I24" s="58">
        <f>'1997'!I35</f>
        <v>100.39999999999999</v>
      </c>
      <c r="J24" s="58">
        <f>'1997'!J35</f>
        <v>2.8000000000000003</v>
      </c>
      <c r="K24" s="58">
        <f>'1997'!K35</f>
        <v>125.10000000000001</v>
      </c>
      <c r="L24" s="58">
        <f>'1997'!L35</f>
        <v>162</v>
      </c>
      <c r="M24" s="58">
        <f>'1997'!M35</f>
        <v>106.8</v>
      </c>
      <c r="N24" s="59">
        <f t="shared" si="0"/>
        <v>858.99999999999989</v>
      </c>
      <c r="O24" s="60">
        <f t="shared" si="1"/>
        <v>71.583333333333329</v>
      </c>
    </row>
    <row r="25" spans="1:15" ht="15" customHeight="1" x14ac:dyDescent="0.25">
      <c r="A25" s="57">
        <v>1998</v>
      </c>
      <c r="B25" s="58">
        <f>'1998'!B35</f>
        <v>126.89999999999998</v>
      </c>
      <c r="C25" s="58">
        <f>'1998'!C35</f>
        <v>9.7999999999999989</v>
      </c>
      <c r="D25" s="58">
        <f>'1998'!D35</f>
        <v>74.8</v>
      </c>
      <c r="E25" s="58">
        <f>'1998'!E35</f>
        <v>109.1</v>
      </c>
      <c r="F25" s="58">
        <f>'1998'!F35</f>
        <v>9.4</v>
      </c>
      <c r="G25" s="58">
        <f>'1998'!G35</f>
        <v>103.80000000000001</v>
      </c>
      <c r="H25" s="58">
        <f>'1998'!H35</f>
        <v>49.400000000000006</v>
      </c>
      <c r="I25" s="58">
        <f>'1998'!I35</f>
        <v>15.299999999999999</v>
      </c>
      <c r="J25" s="58">
        <f>'1998'!J35</f>
        <v>120.40000000000002</v>
      </c>
      <c r="K25" s="58">
        <f>'1998'!K35</f>
        <v>155.5</v>
      </c>
      <c r="L25" s="58">
        <f>'1998'!L35</f>
        <v>51.699999999999996</v>
      </c>
      <c r="M25" s="58">
        <f>'1998'!M35</f>
        <v>114.89999999999998</v>
      </c>
      <c r="N25" s="59">
        <f t="shared" si="0"/>
        <v>941.00000000000011</v>
      </c>
      <c r="O25" s="60">
        <f t="shared" si="1"/>
        <v>78.416666666666671</v>
      </c>
    </row>
    <row r="26" spans="1:15" ht="15" customHeight="1" x14ac:dyDescent="0.25">
      <c r="A26" s="57">
        <v>1999</v>
      </c>
      <c r="B26" s="58">
        <f>'1999'!B35</f>
        <v>95.100000000000009</v>
      </c>
      <c r="C26" s="58">
        <f>'1999'!C35</f>
        <v>36</v>
      </c>
      <c r="D26" s="58">
        <f>'1999'!D35</f>
        <v>49.999999999999993</v>
      </c>
      <c r="E26" s="58">
        <f>'1999'!E35</f>
        <v>70.599999999999994</v>
      </c>
      <c r="F26" s="58">
        <f>'1999'!F35</f>
        <v>30.799999999999997</v>
      </c>
      <c r="G26" s="58">
        <f>'1999'!G35</f>
        <v>85.200000000000017</v>
      </c>
      <c r="H26" s="58">
        <f>'1999'!H35</f>
        <v>14.7</v>
      </c>
      <c r="I26" s="58">
        <f>'1999'!I35</f>
        <v>97.59999999999998</v>
      </c>
      <c r="J26" s="58">
        <f>'1999'!J35</f>
        <v>144.1</v>
      </c>
      <c r="K26" s="58">
        <f>'1999'!K35</f>
        <v>66.100000000000009</v>
      </c>
      <c r="L26" s="58">
        <f>'1999'!L35</f>
        <v>39.4</v>
      </c>
      <c r="M26" s="58">
        <f>'1999'!M35</f>
        <v>163.4</v>
      </c>
      <c r="N26" s="59">
        <f t="shared" si="0"/>
        <v>893</v>
      </c>
      <c r="O26" s="60">
        <f t="shared" si="1"/>
        <v>74.416666666666671</v>
      </c>
    </row>
    <row r="27" spans="1:15" ht="15" customHeight="1" x14ac:dyDescent="0.25">
      <c r="A27" s="57">
        <v>2000</v>
      </c>
      <c r="B27" s="58">
        <f>'2000'!B35</f>
        <v>33.4</v>
      </c>
      <c r="C27" s="58">
        <f>'2000'!C35</f>
        <v>65</v>
      </c>
      <c r="D27" s="58">
        <f>'2000'!D35</f>
        <v>27.300000000000004</v>
      </c>
      <c r="E27" s="58">
        <f>'2000'!E35</f>
        <v>135</v>
      </c>
      <c r="F27" s="58">
        <f>'2000'!F35</f>
        <v>90.300000000000011</v>
      </c>
      <c r="G27" s="58">
        <f>'2000'!G35</f>
        <v>21.5</v>
      </c>
      <c r="H27" s="58">
        <f>'2000'!H35</f>
        <v>59.800000000000004</v>
      </c>
      <c r="I27" s="58">
        <f>'2000'!I35</f>
        <v>51.100000000000009</v>
      </c>
      <c r="J27" s="58">
        <f>'2000'!J35</f>
        <v>135.10000000000002</v>
      </c>
      <c r="K27" s="58">
        <f>'2000'!K35</f>
        <v>201.4</v>
      </c>
      <c r="L27" s="58">
        <f>'2000'!L35</f>
        <v>223.1</v>
      </c>
      <c r="M27" s="58">
        <f>'2000'!M35</f>
        <v>101.6</v>
      </c>
      <c r="N27" s="59">
        <f t="shared" si="0"/>
        <v>1144.5999999999999</v>
      </c>
      <c r="O27" s="60">
        <f t="shared" si="1"/>
        <v>95.383333333333326</v>
      </c>
    </row>
    <row r="28" spans="1:15" ht="15" customHeight="1" x14ac:dyDescent="0.25">
      <c r="A28" s="57">
        <v>2001</v>
      </c>
      <c r="B28" s="58">
        <f>'2001'!B35</f>
        <v>129.30000000000001</v>
      </c>
      <c r="C28" s="58">
        <f>'2001'!C35</f>
        <v>115.5</v>
      </c>
      <c r="D28" s="58">
        <f>'2001'!D35</f>
        <v>151.4</v>
      </c>
      <c r="E28" s="58">
        <f>'2001'!E35</f>
        <v>86.6</v>
      </c>
      <c r="F28" s="58">
        <f>'2001'!F35</f>
        <v>26.8</v>
      </c>
      <c r="G28" s="58">
        <f>'2001'!G35</f>
        <v>15.600000000000003</v>
      </c>
      <c r="H28" s="58">
        <f>'2001'!H35</f>
        <v>52.4</v>
      </c>
      <c r="I28" s="58">
        <f>'2001'!I35</f>
        <v>67.700000000000017</v>
      </c>
      <c r="J28" s="58">
        <f>'2001'!J35</f>
        <v>88.2</v>
      </c>
      <c r="K28" s="58">
        <f>'2001'!K35</f>
        <v>129.4</v>
      </c>
      <c r="L28" s="58">
        <f>'2001'!L35</f>
        <v>38.9</v>
      </c>
      <c r="M28" s="58">
        <f>'2001'!M35</f>
        <v>43.8</v>
      </c>
      <c r="N28" s="59">
        <f t="shared" si="0"/>
        <v>945.6</v>
      </c>
      <c r="O28" s="60">
        <f t="shared" si="1"/>
        <v>78.8</v>
      </c>
    </row>
    <row r="29" spans="1:15" ht="15" customHeight="1" x14ac:dyDescent="0.25">
      <c r="A29" s="57">
        <v>2002</v>
      </c>
      <c r="B29" s="58">
        <f>'2002'!B35</f>
        <v>88.600000000000023</v>
      </c>
      <c r="C29" s="58">
        <f>'2002'!C35</f>
        <v>96.7</v>
      </c>
      <c r="D29" s="58">
        <f>'2002'!D35</f>
        <v>37.700000000000003</v>
      </c>
      <c r="E29" s="58">
        <f>'2002'!E35</f>
        <v>40.6</v>
      </c>
      <c r="F29" s="58">
        <f>'2002'!F35</f>
        <v>75.599999999999994</v>
      </c>
      <c r="G29" s="58">
        <f>'2002'!G35</f>
        <v>54.8</v>
      </c>
      <c r="H29" s="58">
        <f>'2002'!H35</f>
        <v>65.90000000000002</v>
      </c>
      <c r="I29" s="58">
        <f>'2002'!I35</f>
        <v>17.899999999999999</v>
      </c>
      <c r="J29" s="58">
        <f>'2002'!J35</f>
        <v>58.8</v>
      </c>
      <c r="K29" s="58">
        <f>'2002'!K35</f>
        <v>68.7</v>
      </c>
      <c r="L29" s="58">
        <f>'2002'!L35</f>
        <v>168.79999999999998</v>
      </c>
      <c r="M29" s="58">
        <f>'2002'!M35</f>
        <v>163.60000000000002</v>
      </c>
      <c r="N29" s="59">
        <f t="shared" si="0"/>
        <v>937.7</v>
      </c>
      <c r="O29" s="60">
        <f t="shared" si="1"/>
        <v>78.141666666666666</v>
      </c>
    </row>
    <row r="30" spans="1:15" ht="15" customHeight="1" x14ac:dyDescent="0.25">
      <c r="A30" s="57">
        <v>2003</v>
      </c>
      <c r="B30" s="58">
        <f>'2003'!B35</f>
        <v>56.29999999999999</v>
      </c>
      <c r="C30" s="58">
        <f>'2003'!C35</f>
        <v>26.299999999999997</v>
      </c>
      <c r="D30" s="58">
        <f>'2003'!D35</f>
        <v>31.699999999999996</v>
      </c>
      <c r="E30" s="58">
        <f>'2003'!E35</f>
        <v>26</v>
      </c>
      <c r="F30" s="58">
        <f>'2003'!F35</f>
        <v>59.699999999999989</v>
      </c>
      <c r="G30" s="58">
        <f>'2003'!G35</f>
        <v>56.3</v>
      </c>
      <c r="H30" s="58">
        <f>'2003'!H35</f>
        <v>50.800000000000004</v>
      </c>
      <c r="I30" s="58">
        <f>'2003'!I35</f>
        <v>25.4</v>
      </c>
      <c r="J30" s="58">
        <f>'2003'!J35</f>
        <v>9.8999999999999986</v>
      </c>
      <c r="K30" s="58">
        <f>'2003'!K35</f>
        <v>46.3</v>
      </c>
      <c r="L30" s="58">
        <f>'2003'!L35</f>
        <v>137.69999999999996</v>
      </c>
      <c r="M30" s="58">
        <f>'2003'!M35</f>
        <v>61.599999999999994</v>
      </c>
      <c r="N30" s="59">
        <f t="shared" si="0"/>
        <v>587.99999999999989</v>
      </c>
      <c r="O30" s="60">
        <f t="shared" si="1"/>
        <v>48.999999999999993</v>
      </c>
    </row>
    <row r="31" spans="1:15" ht="15" customHeight="1" x14ac:dyDescent="0.25">
      <c r="A31" s="57">
        <v>2004</v>
      </c>
      <c r="B31" s="58">
        <f>'2004'!B35</f>
        <v>112.29999999999997</v>
      </c>
      <c r="C31" s="58">
        <f>'2004'!C35</f>
        <v>25.799999999999997</v>
      </c>
      <c r="D31" s="58">
        <f>'2004'!D35</f>
        <v>30.499999999999996</v>
      </c>
      <c r="E31" s="58">
        <f>'2004'!E35</f>
        <v>71.099999999999994</v>
      </c>
      <c r="F31" s="58">
        <f>'2004'!F35</f>
        <v>58.899999999999991</v>
      </c>
      <c r="G31" s="58">
        <f>'2004'!G35</f>
        <v>33.200000000000003</v>
      </c>
      <c r="H31" s="58">
        <f>'2004'!H35</f>
        <v>47.6</v>
      </c>
      <c r="I31" s="58">
        <f>'2004'!I35</f>
        <v>104.60000000000002</v>
      </c>
      <c r="J31" s="58">
        <f>'2004'!J35</f>
        <v>35.299999999999997</v>
      </c>
      <c r="K31" s="58">
        <f>'2004'!K35</f>
        <v>99.100000000000009</v>
      </c>
      <c r="L31" s="58">
        <f>'2004'!L35</f>
        <v>48.79999999999999</v>
      </c>
      <c r="M31" s="58">
        <f>'2004'!M35</f>
        <v>48.499999999999993</v>
      </c>
      <c r="N31" s="59">
        <f t="shared" si="0"/>
        <v>715.69999999999993</v>
      </c>
      <c r="O31" s="60">
        <f t="shared" si="1"/>
        <v>59.641666666666659</v>
      </c>
    </row>
    <row r="32" spans="1:15" ht="15" customHeight="1" x14ac:dyDescent="0.25">
      <c r="A32" s="57">
        <v>2005</v>
      </c>
      <c r="B32" s="58">
        <f>'2005'!B35</f>
        <v>32.299999999999997</v>
      </c>
      <c r="C32" s="58">
        <f>'2005'!C35</f>
        <v>27</v>
      </c>
      <c r="D32" s="58">
        <f>'2005'!D35</f>
        <v>58.800000000000011</v>
      </c>
      <c r="E32" s="58">
        <f>'2005'!E35</f>
        <v>47.3</v>
      </c>
      <c r="F32" s="58">
        <f>'2005'!F35</f>
        <v>37.700000000000003</v>
      </c>
      <c r="G32" s="58">
        <f>'2005'!G35</f>
        <v>28.800000000000004</v>
      </c>
      <c r="H32" s="58">
        <f>'2005'!H35</f>
        <v>74.5</v>
      </c>
      <c r="I32" s="58">
        <f>'2005'!I35</f>
        <v>46.7</v>
      </c>
      <c r="J32" s="58">
        <f>'2005'!J35</f>
        <v>53.599999999999994</v>
      </c>
      <c r="K32" s="58">
        <f>'2005'!K35</f>
        <v>108.9</v>
      </c>
      <c r="L32" s="58">
        <f>'2005'!L35</f>
        <v>34.000000000000007</v>
      </c>
      <c r="M32" s="58">
        <f>'2005'!M35</f>
        <v>90.600000000000023</v>
      </c>
      <c r="N32" s="59">
        <f t="shared" si="0"/>
        <v>640.20000000000005</v>
      </c>
      <c r="O32" s="60">
        <f t="shared" si="1"/>
        <v>53.35</v>
      </c>
    </row>
    <row r="33" spans="1:15" ht="15" customHeight="1" x14ac:dyDescent="0.25">
      <c r="A33" s="57">
        <v>2006</v>
      </c>
      <c r="B33" s="58">
        <f>'2006'!B35</f>
        <v>25.800000000000008</v>
      </c>
      <c r="C33" s="58">
        <f>'2006'!C35</f>
        <v>85.899999999999991</v>
      </c>
      <c r="D33" s="58">
        <f>'2006'!D35</f>
        <v>41.699999999999996</v>
      </c>
      <c r="E33" s="58">
        <f>'2006'!E35</f>
        <v>32.1</v>
      </c>
      <c r="F33" s="58">
        <f>'2006'!F35</f>
        <v>78.299999999999983</v>
      </c>
      <c r="G33" s="58">
        <f>'2006'!G35</f>
        <v>39.099999999999994</v>
      </c>
      <c r="H33" s="58">
        <f>'2006'!H35</f>
        <v>14.5</v>
      </c>
      <c r="I33" s="58">
        <f>'2006'!I35</f>
        <v>143.99999999999997</v>
      </c>
      <c r="J33" s="58">
        <f>'2006'!J35</f>
        <v>47.000000000000007</v>
      </c>
      <c r="K33" s="58">
        <f>'2006'!K35</f>
        <v>108.69999999999999</v>
      </c>
      <c r="L33" s="58">
        <f>'2006'!L35</f>
        <v>59.199999999999996</v>
      </c>
      <c r="M33" s="58">
        <f>'2006'!M35</f>
        <v>121.39999999999999</v>
      </c>
      <c r="N33" s="59">
        <f t="shared" si="0"/>
        <v>797.69999999999993</v>
      </c>
      <c r="O33" s="60">
        <f t="shared" si="1"/>
        <v>66.474999999999994</v>
      </c>
    </row>
    <row r="34" spans="1:15" ht="15" customHeight="1" x14ac:dyDescent="0.25">
      <c r="A34" s="57">
        <v>2007</v>
      </c>
      <c r="B34" s="58">
        <f>'2007'!B35</f>
        <v>83.800000000000011</v>
      </c>
      <c r="C34" s="58">
        <f>'2007'!C35</f>
        <v>101.30000000000001</v>
      </c>
      <c r="D34" s="58">
        <f>'2007'!D35</f>
        <v>44.349999999999987</v>
      </c>
      <c r="E34" s="58">
        <f>'2007'!E35</f>
        <v>0.2</v>
      </c>
      <c r="F34" s="58">
        <f>'2007'!F35</f>
        <v>91.9</v>
      </c>
      <c r="G34" s="58">
        <f>'2007'!G35</f>
        <v>126.00000000000001</v>
      </c>
      <c r="H34" s="58">
        <f>'2007'!H35</f>
        <v>125.70000000000002</v>
      </c>
      <c r="I34" s="58">
        <f>'2007'!I35</f>
        <v>46.900000000000006</v>
      </c>
      <c r="J34" s="58">
        <f>'2007'!J35</f>
        <v>22.5</v>
      </c>
      <c r="K34" s="58">
        <f>'2007'!K35</f>
        <v>60.2</v>
      </c>
      <c r="L34" s="58">
        <f>'2007'!L35</f>
        <v>59.3</v>
      </c>
      <c r="M34" s="58">
        <f>'2007'!M35</f>
        <v>81.299999999999983</v>
      </c>
      <c r="N34" s="59">
        <f t="shared" si="0"/>
        <v>843.44999999999993</v>
      </c>
      <c r="O34" s="60">
        <f t="shared" si="1"/>
        <v>70.287499999999994</v>
      </c>
    </row>
    <row r="35" spans="1:15" ht="15" customHeight="1" x14ac:dyDescent="0.25">
      <c r="A35" s="57">
        <v>2008</v>
      </c>
      <c r="B35" s="58">
        <f>'2008'!B35</f>
        <v>101</v>
      </c>
      <c r="C35" s="58">
        <f>'2008'!C35</f>
        <v>27.000000000000004</v>
      </c>
      <c r="D35" s="58">
        <f>'2008'!D35</f>
        <v>66.399999999999977</v>
      </c>
      <c r="E35" s="58">
        <f>'2008'!E35</f>
        <v>53.1</v>
      </c>
      <c r="F35" s="58">
        <f>'2008'!F35</f>
        <v>80.900000000000006</v>
      </c>
      <c r="G35" s="58">
        <f>'2008'!G35</f>
        <v>20.800000000000004</v>
      </c>
      <c r="H35" s="58">
        <f>'2008'!H35</f>
        <v>46.900000000000006</v>
      </c>
      <c r="I35" s="58">
        <f>'2008'!I35</f>
        <v>63.29999999999999</v>
      </c>
      <c r="J35" s="58">
        <f>'2008'!J35</f>
        <v>61.800000000000004</v>
      </c>
      <c r="K35" s="58">
        <f>'2008'!K35</f>
        <v>67.2</v>
      </c>
      <c r="L35" s="58">
        <f>'2008'!L35</f>
        <v>122.7</v>
      </c>
      <c r="M35" s="58">
        <f>'2008'!M35</f>
        <v>22.500000000000004</v>
      </c>
      <c r="N35" s="59">
        <f t="shared" si="0"/>
        <v>733.60000000000014</v>
      </c>
      <c r="O35" s="60">
        <f t="shared" si="1"/>
        <v>61.133333333333347</v>
      </c>
    </row>
    <row r="36" spans="1:15" ht="15" customHeight="1" x14ac:dyDescent="0.25">
      <c r="A36" s="57">
        <v>2009</v>
      </c>
      <c r="B36" s="58">
        <f>'2009'!B35</f>
        <v>83.100000000000009</v>
      </c>
      <c r="C36" s="58">
        <f>'2009'!C35</f>
        <v>68.199999999999989</v>
      </c>
      <c r="D36" s="58">
        <f>'2009'!D35</f>
        <v>41.6</v>
      </c>
      <c r="E36" s="58">
        <f>'2009'!E35</f>
        <v>32.300000000000004</v>
      </c>
      <c r="F36" s="58">
        <f>'2009'!F35</f>
        <v>42.7</v>
      </c>
      <c r="G36" s="58">
        <f>'2009'!G35</f>
        <v>33.900000000000006</v>
      </c>
      <c r="H36" s="58">
        <f>'2009'!H35</f>
        <v>105.4</v>
      </c>
      <c r="I36" s="58">
        <f>'2009'!I35</f>
        <v>42.2</v>
      </c>
      <c r="J36" s="58">
        <f>'2009'!J35</f>
        <v>18.700000000000003</v>
      </c>
      <c r="K36" s="58">
        <f>'2009'!K35</f>
        <v>83.799999999999969</v>
      </c>
      <c r="L36" s="58">
        <f>'2009'!L35</f>
        <v>216.1</v>
      </c>
      <c r="M36" s="58">
        <f>'2009'!M35</f>
        <v>118</v>
      </c>
      <c r="N36" s="59">
        <f t="shared" si="0"/>
        <v>886</v>
      </c>
      <c r="O36" s="60">
        <f t="shared" si="1"/>
        <v>73.833333333333329</v>
      </c>
    </row>
    <row r="37" spans="1:15" ht="15" customHeight="1" x14ac:dyDescent="0.25">
      <c r="A37" s="57">
        <v>2010</v>
      </c>
      <c r="B37" s="58">
        <f>'2010'!B35</f>
        <v>61.199999999999982</v>
      </c>
      <c r="C37" s="58">
        <f>'2010'!C35</f>
        <v>116.49999999999999</v>
      </c>
      <c r="D37" s="58">
        <f>'2010'!D35</f>
        <v>66.899999999999991</v>
      </c>
      <c r="E37" s="58">
        <f>'2010'!E35</f>
        <v>15</v>
      </c>
      <c r="F37" s="58">
        <f>'2010'!F35</f>
        <v>39.400000000000013</v>
      </c>
      <c r="G37" s="58">
        <f>'2010'!G35</f>
        <v>54.399999999999991</v>
      </c>
      <c r="H37" s="58">
        <f>'2010'!H35</f>
        <v>31.400000000000002</v>
      </c>
      <c r="I37" s="58">
        <f>'2010'!I35</f>
        <v>79.999999999999986</v>
      </c>
      <c r="J37" s="58">
        <f>'2010'!J35</f>
        <v>47</v>
      </c>
      <c r="K37" s="58">
        <f>'2010'!K35</f>
        <v>82.100000000000023</v>
      </c>
      <c r="L37" s="58">
        <f>'2010'!L35</f>
        <v>94.699999999999989</v>
      </c>
      <c r="M37" s="58">
        <f>'2010'!M35</f>
        <v>68.800000000000011</v>
      </c>
      <c r="N37" s="59">
        <f t="shared" si="0"/>
        <v>757.39999999999986</v>
      </c>
      <c r="O37" s="60">
        <f t="shared" si="1"/>
        <v>63.116666666666653</v>
      </c>
    </row>
    <row r="38" spans="1:15" ht="15" customHeight="1" x14ac:dyDescent="0.25">
      <c r="A38" s="57">
        <v>2011</v>
      </c>
      <c r="B38" s="58">
        <f>'2011'!B35</f>
        <v>97</v>
      </c>
      <c r="C38" s="58">
        <f>'2011'!C35</f>
        <v>53.199999999999989</v>
      </c>
      <c r="D38" s="58">
        <f>'2011'!D35</f>
        <v>24.9</v>
      </c>
      <c r="E38" s="58">
        <f>'2011'!E35</f>
        <v>9</v>
      </c>
      <c r="F38" s="58">
        <f>'2011'!F35</f>
        <v>4.9000000000000004</v>
      </c>
      <c r="G38" s="58">
        <f>'2011'!G35</f>
        <v>46.6</v>
      </c>
      <c r="H38" s="58">
        <f>'2011'!H35</f>
        <v>47</v>
      </c>
      <c r="I38" s="58">
        <f>'2011'!I35</f>
        <v>89.699999999999989</v>
      </c>
      <c r="J38" s="58">
        <f>'2011'!J35</f>
        <v>31.299999999999997</v>
      </c>
      <c r="K38" s="58">
        <f>'2011'!K35</f>
        <v>31</v>
      </c>
      <c r="L38" s="58">
        <f>'2011'!L35</f>
        <v>28.999999999999996</v>
      </c>
      <c r="M38" s="58">
        <f>'2011'!M35</f>
        <v>178.29999999999998</v>
      </c>
      <c r="N38" s="59">
        <f t="shared" si="0"/>
        <v>641.9</v>
      </c>
      <c r="O38" s="60">
        <f t="shared" si="1"/>
        <v>53.491666666666667</v>
      </c>
    </row>
    <row r="39" spans="1:15" ht="15" customHeight="1" x14ac:dyDescent="0.25">
      <c r="A39" s="57">
        <v>2012</v>
      </c>
      <c r="B39" s="58">
        <f>'2012'!B35</f>
        <v>59.9</v>
      </c>
      <c r="C39" s="58">
        <f>'2012'!C35</f>
        <v>25.200000000000003</v>
      </c>
      <c r="D39" s="58">
        <f>'2012'!D35</f>
        <v>38.200000000000003</v>
      </c>
      <c r="E39" s="58">
        <f>'2012'!E35</f>
        <v>92.699999999999989</v>
      </c>
      <c r="F39" s="58">
        <f>'2012'!F35</f>
        <v>47.699999999999996</v>
      </c>
      <c r="G39" s="58">
        <f>'2012'!G35</f>
        <v>95.2</v>
      </c>
      <c r="H39" s="58">
        <f>'2012'!H35</f>
        <v>92.7</v>
      </c>
      <c r="I39" s="58">
        <f>'2012'!I35</f>
        <v>23.3</v>
      </c>
      <c r="J39" s="58">
        <f>'2012'!J35</f>
        <v>102.3</v>
      </c>
      <c r="K39" s="58">
        <f>'2012'!K35</f>
        <v>145.19999999999999</v>
      </c>
      <c r="L39" s="58">
        <f>'2012'!L35</f>
        <v>94.5</v>
      </c>
      <c r="M39" s="58">
        <f>'2012'!M35</f>
        <v>182.3</v>
      </c>
      <c r="N39" s="59">
        <f t="shared" si="0"/>
        <v>999.19999999999982</v>
      </c>
      <c r="O39" s="60">
        <f t="shared" si="1"/>
        <v>83.266666666666652</v>
      </c>
    </row>
    <row r="40" spans="1:15" ht="15" customHeight="1" x14ac:dyDescent="0.25">
      <c r="A40" s="57">
        <v>2013</v>
      </c>
      <c r="B40" s="58">
        <f>'2013'!B35</f>
        <v>80.2</v>
      </c>
      <c r="C40" s="58">
        <f>'2013'!C35</f>
        <v>26.6</v>
      </c>
      <c r="D40" s="58">
        <f>'2013'!D35</f>
        <v>77.5</v>
      </c>
      <c r="E40" s="58">
        <f>'2013'!E35</f>
        <v>52.7</v>
      </c>
      <c r="F40" s="58">
        <f>'2013'!F35</f>
        <v>54.8</v>
      </c>
      <c r="G40" s="58">
        <f>'2013'!G35</f>
        <v>14.200000000000001</v>
      </c>
      <c r="H40" s="58">
        <f>'2013'!H35</f>
        <v>29.099999999999998</v>
      </c>
      <c r="I40" s="58">
        <f>'2013'!I35</f>
        <v>46.2</v>
      </c>
      <c r="J40" s="58">
        <f>'2013'!J35</f>
        <v>44.699999999999996</v>
      </c>
      <c r="K40" s="58">
        <f>'2013'!K35</f>
        <v>139.49999999999997</v>
      </c>
      <c r="L40" s="58">
        <f>'2013'!L35</f>
        <v>129.20000000000002</v>
      </c>
      <c r="M40" s="58">
        <f>'2013'!M35</f>
        <v>182.4</v>
      </c>
      <c r="N40" s="59">
        <f t="shared" si="0"/>
        <v>877.1</v>
      </c>
      <c r="O40" s="60">
        <f t="shared" si="1"/>
        <v>73.091666666666669</v>
      </c>
    </row>
    <row r="41" spans="1:15" ht="15" customHeight="1" x14ac:dyDescent="0.25">
      <c r="A41" s="57">
        <v>2014</v>
      </c>
      <c r="B41" s="58">
        <f>'2014'!B35</f>
        <v>175.8</v>
      </c>
      <c r="C41" s="58">
        <f>'2014'!C35</f>
        <v>158</v>
      </c>
      <c r="D41" s="58">
        <f>'2014'!D35</f>
        <v>32.799999999999997</v>
      </c>
      <c r="E41" s="58">
        <f>'2014'!E35</f>
        <v>56.2</v>
      </c>
      <c r="F41" s="58">
        <f>'2014'!F35</f>
        <v>47.7</v>
      </c>
      <c r="G41" s="58">
        <f>'2014'!G35</f>
        <v>16.400000000000006</v>
      </c>
      <c r="H41" s="58">
        <f>'2014'!H35</f>
        <v>45.599999999999994</v>
      </c>
      <c r="I41" s="58">
        <f>'2014'!I35</f>
        <v>133.20000000000002</v>
      </c>
      <c r="J41" s="58">
        <f>'2014'!J35</f>
        <v>1.1000000000000001</v>
      </c>
      <c r="K41" s="58">
        <f>'2014'!K35</f>
        <v>131.5</v>
      </c>
      <c r="L41" s="58">
        <f>'2014'!L35</f>
        <v>131.20000000000005</v>
      </c>
      <c r="M41" s="58">
        <f>'2014'!M35</f>
        <v>74.099999999999994</v>
      </c>
      <c r="N41" s="59">
        <f t="shared" si="0"/>
        <v>1003.6000000000001</v>
      </c>
      <c r="O41" s="60">
        <f t="shared" si="1"/>
        <v>83.63333333333334</v>
      </c>
    </row>
    <row r="42" spans="1:15" ht="15" customHeight="1" x14ac:dyDescent="0.25">
      <c r="A42" s="57">
        <v>2015</v>
      </c>
      <c r="B42" s="58">
        <f>'2015'!B35</f>
        <v>141.60000000000002</v>
      </c>
      <c r="C42" s="58">
        <f>'2015'!C35</f>
        <v>68.7</v>
      </c>
      <c r="D42" s="58">
        <f>'2015'!D35</f>
        <v>22.599999999999998</v>
      </c>
      <c r="E42" s="58">
        <f>'2015'!E35</f>
        <v>9.7000000000000011</v>
      </c>
      <c r="F42" s="58">
        <f>'2015'!F35</f>
        <v>78.100000000000009</v>
      </c>
      <c r="G42" s="58">
        <f>'2015'!G35</f>
        <v>22.9</v>
      </c>
      <c r="H42" s="58">
        <f>'2015'!H35</f>
        <v>59.599999999999994</v>
      </c>
      <c r="I42" s="58">
        <f>'2015'!I35</f>
        <v>131.69999999999999</v>
      </c>
      <c r="J42" s="58">
        <f>'2015'!J35</f>
        <v>129.1</v>
      </c>
      <c r="K42" s="58">
        <f>'2015'!K35</f>
        <v>42.699999999999996</v>
      </c>
      <c r="L42" s="58">
        <f>'2015'!L35</f>
        <v>115.09999999999998</v>
      </c>
      <c r="M42" s="58">
        <f>'2015'!M35</f>
        <v>88.100000000000023</v>
      </c>
      <c r="N42" s="59">
        <f t="shared" si="0"/>
        <v>909.9</v>
      </c>
      <c r="O42" s="60">
        <f>(N42)/(COUNT(B42:M42)-COUNTIF(C42:M42,0))</f>
        <v>75.825000000000003</v>
      </c>
    </row>
    <row r="43" spans="1:15" ht="15" customHeight="1" x14ac:dyDescent="0.25">
      <c r="A43" s="57">
        <v>2016</v>
      </c>
      <c r="B43" s="58">
        <f>'2016'!B35</f>
        <v>175.90000000000003</v>
      </c>
      <c r="C43" s="58">
        <f>'2016'!C35</f>
        <v>43.9</v>
      </c>
      <c r="D43" s="58">
        <f>'2016'!D35</f>
        <v>64.599999999999994</v>
      </c>
      <c r="E43" s="58">
        <f>'2016'!E35</f>
        <v>39.599999999999987</v>
      </c>
      <c r="F43" s="58">
        <f>'2016'!F35</f>
        <v>58.199999999999989</v>
      </c>
      <c r="G43" s="58">
        <f>'2016'!G35</f>
        <v>82.4</v>
      </c>
      <c r="H43" s="58">
        <f>'2016'!H35</f>
        <v>11</v>
      </c>
      <c r="I43" s="58">
        <f>'2016'!I35</f>
        <v>35.9</v>
      </c>
      <c r="J43" s="58">
        <f>'2016'!J35</f>
        <v>41</v>
      </c>
      <c r="K43" s="58">
        <f>'2016'!K35</f>
        <v>19.2</v>
      </c>
      <c r="L43" s="58">
        <f>'2016'!L35</f>
        <v>136.49999999999997</v>
      </c>
      <c r="M43" s="58">
        <f>'2016'!M35</f>
        <v>19.899999999999999</v>
      </c>
      <c r="N43" s="59">
        <f t="shared" si="0"/>
        <v>728.1</v>
      </c>
      <c r="O43" s="60">
        <f>(N43)/(COUNT(B43:M43)-COUNTIF(C43:M43,0))</f>
        <v>60.675000000000004</v>
      </c>
    </row>
    <row r="44" spans="1:15" ht="15" customHeight="1" x14ac:dyDescent="0.25">
      <c r="A44" s="57">
        <v>2017</v>
      </c>
      <c r="B44" s="58">
        <f>'2017'!B35</f>
        <v>94</v>
      </c>
      <c r="C44" s="58">
        <f>'2017'!C35</f>
        <v>40.1</v>
      </c>
      <c r="D44" s="58">
        <f>'2017'!D35</f>
        <v>36.5</v>
      </c>
      <c r="E44" s="58">
        <f>'2017'!E35</f>
        <v>3.3</v>
      </c>
      <c r="F44" s="58">
        <f>'2017'!F35</f>
        <v>62.2</v>
      </c>
      <c r="G44" s="58">
        <f>'2017'!G35</f>
        <v>53.899999999999991</v>
      </c>
      <c r="H44" s="58">
        <f>'2017'!H35</f>
        <v>80.5</v>
      </c>
      <c r="I44" s="58">
        <f>'2017'!I35</f>
        <v>82.7</v>
      </c>
      <c r="J44" s="58">
        <f>'2017'!J35</f>
        <v>84.1</v>
      </c>
      <c r="K44" s="58">
        <f>'2017'!K35</f>
        <v>38</v>
      </c>
      <c r="L44" s="58">
        <f>'2017'!L35</f>
        <v>44.1</v>
      </c>
      <c r="M44" s="58">
        <f>'2017'!M35</f>
        <v>136.69999999999999</v>
      </c>
      <c r="N44" s="59">
        <f t="shared" si="0"/>
        <v>756.09999999999991</v>
      </c>
      <c r="O44" s="60">
        <f>(N44)/(COUNT(B44:M44)-COUNTIF(C44:M44,0))</f>
        <v>63.008333333333326</v>
      </c>
    </row>
    <row r="45" spans="1:15" ht="15" customHeight="1" x14ac:dyDescent="0.25">
      <c r="A45" s="57">
        <v>2018</v>
      </c>
      <c r="B45" s="58">
        <f>'2018'!B35</f>
        <v>94.6</v>
      </c>
      <c r="C45" s="58">
        <f>'2018'!C35</f>
        <v>55.20000000000001</v>
      </c>
      <c r="D45" s="58">
        <f>'2018'!D35</f>
        <v>85.300000000000011</v>
      </c>
      <c r="E45" s="58">
        <f>'2018'!E35</f>
        <v>86.8</v>
      </c>
      <c r="F45" s="58">
        <f>'2018'!F35</f>
        <v>38.800000000000004</v>
      </c>
      <c r="G45" s="58">
        <f>'2018'!G35</f>
        <v>1.8</v>
      </c>
      <c r="H45" s="58">
        <f>'2018'!H35</f>
        <v>15.100000000000001</v>
      </c>
      <c r="I45" s="58">
        <f>'2018'!I35</f>
        <v>92.699999999999989</v>
      </c>
      <c r="J45" s="58">
        <f>'2018'!J35</f>
        <v>34.700000000000003</v>
      </c>
      <c r="K45" s="58">
        <f>'2018'!K35</f>
        <v>37</v>
      </c>
      <c r="L45" s="58">
        <f>'2018'!L35</f>
        <v>148.4</v>
      </c>
      <c r="M45" s="58">
        <f>'2018'!M35</f>
        <v>127.59999999999998</v>
      </c>
      <c r="N45" s="59">
        <f t="shared" si="0"/>
        <v>818</v>
      </c>
      <c r="O45" s="60">
        <f t="shared" ref="O45:O57" si="2">(N45)/(COUNT(B45:M45)-COUNTIF(C45:M45,0))</f>
        <v>68.166666666666671</v>
      </c>
    </row>
    <row r="46" spans="1:15" ht="15" customHeight="1" x14ac:dyDescent="0.25">
      <c r="A46" s="57">
        <v>2019</v>
      </c>
      <c r="B46" s="58">
        <f>'2019'!B35</f>
        <v>37.299999999999997</v>
      </c>
      <c r="C46" s="58">
        <f>'2019'!C35</f>
        <v>68.700000000000017</v>
      </c>
      <c r="D46" s="58">
        <f>'2019'!D35</f>
        <v>50.3</v>
      </c>
      <c r="E46" s="58">
        <f>'2019'!E35</f>
        <v>16.600000000000001</v>
      </c>
      <c r="F46" s="58">
        <f>'2019'!F35</f>
        <v>24.1</v>
      </c>
      <c r="G46" s="58">
        <f>'2019'!G35</f>
        <v>88.9</v>
      </c>
      <c r="H46" s="58">
        <f>'2019'!H35</f>
        <v>99.3</v>
      </c>
      <c r="I46" s="58">
        <f>'2019'!I35</f>
        <v>34.199999999999996</v>
      </c>
      <c r="J46" s="58">
        <f>'2019'!J35</f>
        <v>75.300000000000011</v>
      </c>
      <c r="K46" s="58">
        <f>'2019'!K35</f>
        <v>131.70000000000002</v>
      </c>
      <c r="L46" s="58">
        <f>'2019'!L35</f>
        <v>165.7</v>
      </c>
      <c r="M46" s="58">
        <f>'2019'!M35</f>
        <v>132.1</v>
      </c>
      <c r="N46" s="59">
        <f t="shared" si="0"/>
        <v>924.19999999999993</v>
      </c>
      <c r="O46" s="60">
        <f t="shared" si="2"/>
        <v>77.016666666666666</v>
      </c>
    </row>
    <row r="47" spans="1:15" ht="15" customHeight="1" x14ac:dyDescent="0.25">
      <c r="A47" s="57">
        <v>2020</v>
      </c>
      <c r="B47" s="58">
        <f>'2020'!B35</f>
        <v>66.400000000000006</v>
      </c>
      <c r="C47" s="58">
        <f>'2020'!C35</f>
        <v>137.9</v>
      </c>
      <c r="D47" s="58">
        <f>'2020'!D35</f>
        <v>72.400000000000006</v>
      </c>
      <c r="E47" s="58">
        <f>'2020'!E35</f>
        <v>39.9</v>
      </c>
      <c r="F47" s="58">
        <f>'2020'!F35</f>
        <v>8.4</v>
      </c>
      <c r="G47" s="58">
        <f>'2020'!G35</f>
        <v>49.4</v>
      </c>
      <c r="H47" s="58">
        <f>'2020'!H35</f>
        <v>35.999999999999993</v>
      </c>
      <c r="I47" s="58">
        <f>'2020'!I35</f>
        <v>44.2</v>
      </c>
      <c r="J47" s="58">
        <f>'2020'!J35</f>
        <v>70</v>
      </c>
      <c r="K47" s="58">
        <f>'2020'!K35</f>
        <v>219.70000000000005</v>
      </c>
      <c r="L47" s="58">
        <f>'2020'!L35</f>
        <v>54.599999999999994</v>
      </c>
      <c r="M47" s="58">
        <f>'2020'!M35</f>
        <v>174.00000000000003</v>
      </c>
      <c r="N47" s="59">
        <f t="shared" si="0"/>
        <v>972.9</v>
      </c>
      <c r="O47" s="60">
        <f t="shared" si="2"/>
        <v>81.075000000000003</v>
      </c>
    </row>
    <row r="48" spans="1:15" ht="15" customHeight="1" x14ac:dyDescent="0.25">
      <c r="A48" s="57">
        <v>2021</v>
      </c>
      <c r="B48" s="58">
        <f>'2021'!B35</f>
        <v>136.39999999999998</v>
      </c>
      <c r="C48" s="58">
        <f>'2021'!C35</f>
        <v>53.999999999999986</v>
      </c>
      <c r="D48" s="58">
        <f>'2021'!D35</f>
        <v>33.699999999999996</v>
      </c>
      <c r="E48" s="58">
        <f>'2021'!E35</f>
        <v>4</v>
      </c>
      <c r="F48" s="58">
        <f>'2021'!F35</f>
        <v>94.700000000000017</v>
      </c>
      <c r="G48" s="58">
        <f>'2021'!G35</f>
        <v>128.79999999999998</v>
      </c>
      <c r="H48" s="58">
        <f>'2021'!H35</f>
        <v>67.100000000000009</v>
      </c>
      <c r="I48" s="58">
        <f>'2021'!I35</f>
        <v>34.199999999999996</v>
      </c>
      <c r="J48" s="58">
        <f>'2021'!J35</f>
        <v>34.5</v>
      </c>
      <c r="K48" s="58">
        <f>'2021'!K35</f>
        <v>195.9</v>
      </c>
      <c r="L48" s="58">
        <f>'2021'!L35</f>
        <v>20.8</v>
      </c>
      <c r="M48" s="58">
        <f>'2021'!M35</f>
        <v>120.39999999999999</v>
      </c>
      <c r="N48" s="59">
        <f t="shared" si="0"/>
        <v>924.49999999999989</v>
      </c>
      <c r="O48" s="60">
        <f t="shared" si="2"/>
        <v>77.041666666666657</v>
      </c>
    </row>
    <row r="49" spans="1:17" ht="15" customHeight="1" x14ac:dyDescent="0.25">
      <c r="A49" s="57">
        <v>2022</v>
      </c>
      <c r="B49" s="58">
        <f>'2022'!B35</f>
        <v>28.400000000000002</v>
      </c>
      <c r="C49" s="58">
        <f>'2022'!C35</f>
        <v>67.400000000000006</v>
      </c>
      <c r="D49" s="58">
        <f>'2022'!D35</f>
        <v>27.999999999999996</v>
      </c>
      <c r="E49" s="58">
        <f>'2022'!E35</f>
        <v>30.099999999999998</v>
      </c>
      <c r="F49" s="58">
        <f>'2022'!F35</f>
        <v>55.7</v>
      </c>
      <c r="G49" s="58">
        <f>'2022'!G35</f>
        <v>31.3</v>
      </c>
      <c r="H49" s="58">
        <f>'2022'!H35</f>
        <v>1.1000000000000001</v>
      </c>
      <c r="I49" s="58">
        <f>'2022'!I35</f>
        <v>11.1</v>
      </c>
      <c r="J49" s="58">
        <f>'2022'!J35</f>
        <v>88.100000000000009</v>
      </c>
      <c r="K49" s="58">
        <f>'2022'!K35</f>
        <v>92.9</v>
      </c>
      <c r="L49" s="58">
        <f>'2022'!L35</f>
        <v>266.8</v>
      </c>
      <c r="M49" s="58">
        <f>'2022'!M35</f>
        <v>165.10000000000002</v>
      </c>
      <c r="N49" s="59">
        <f t="shared" si="0"/>
        <v>866.00000000000011</v>
      </c>
      <c r="O49" s="60">
        <f t="shared" si="2"/>
        <v>72.166666666666671</v>
      </c>
    </row>
    <row r="50" spans="1:17" ht="15" customHeight="1" x14ac:dyDescent="0.25">
      <c r="A50" s="57">
        <v>2023</v>
      </c>
      <c r="B50" s="58">
        <f>'2023'!C35</f>
        <v>118.1</v>
      </c>
      <c r="C50" s="58">
        <f>'2023'!D35</f>
        <v>10.599999999999998</v>
      </c>
      <c r="D50" s="58">
        <f>'2023'!E35</f>
        <v>123.59999999999998</v>
      </c>
      <c r="E50" s="58">
        <f>'2023'!F35</f>
        <v>77.400000000000006</v>
      </c>
      <c r="F50" s="58">
        <f>'2023'!G35</f>
        <v>18.8</v>
      </c>
      <c r="G50" s="58">
        <f>'2023'!H35</f>
        <v>33.200000000000003</v>
      </c>
      <c r="H50" s="58">
        <f>'2023'!I35</f>
        <v>71.8</v>
      </c>
      <c r="I50" s="58">
        <f>'2023'!J35</f>
        <v>102.8</v>
      </c>
      <c r="J50" s="58">
        <f>'2023'!K35</f>
        <v>52.500000000000007</v>
      </c>
      <c r="K50" s="58">
        <f>'2023'!L35</f>
        <v>258.7</v>
      </c>
      <c r="L50" s="58">
        <f>'2023'!M35</f>
        <v>191.80000000000004</v>
      </c>
      <c r="M50" s="58">
        <f>'2023'!N35</f>
        <v>123.59999999999998</v>
      </c>
      <c r="N50" s="59">
        <f t="shared" si="0"/>
        <v>1182.8999999999999</v>
      </c>
      <c r="O50" s="60">
        <f t="shared" si="2"/>
        <v>98.574999999999989</v>
      </c>
      <c r="Q50" t="s">
        <v>33</v>
      </c>
    </row>
    <row r="51" spans="1:17" ht="15" customHeight="1" x14ac:dyDescent="0.25">
      <c r="A51" s="65">
        <v>2024</v>
      </c>
      <c r="B51" s="66">
        <f>'2024'!B35</f>
        <v>71.099999999999994</v>
      </c>
      <c r="C51" s="66">
        <f>'2024'!C35</f>
        <v>225.49999999999997</v>
      </c>
      <c r="D51" s="66">
        <f>'2024'!D35</f>
        <v>67.100000000000009</v>
      </c>
      <c r="E51" s="66">
        <f>'2024'!E35</f>
        <v>0</v>
      </c>
      <c r="F51" s="66">
        <f>'2024'!F35</f>
        <v>0</v>
      </c>
      <c r="G51" s="66">
        <f>'2024'!G35</f>
        <v>0</v>
      </c>
      <c r="H51" s="66">
        <f>'2024'!H35</f>
        <v>0</v>
      </c>
      <c r="I51" s="66">
        <f>'2024'!I35</f>
        <v>0</v>
      </c>
      <c r="J51" s="66">
        <f>'2024'!J35</f>
        <v>0</v>
      </c>
      <c r="K51" s="66">
        <f>'2024'!K35</f>
        <v>0</v>
      </c>
      <c r="L51" s="66">
        <f>'2024'!L35</f>
        <v>0</v>
      </c>
      <c r="M51" s="66">
        <f>'2024'!M35</f>
        <v>0</v>
      </c>
      <c r="N51" s="67">
        <f t="shared" si="0"/>
        <v>363.7</v>
      </c>
      <c r="O51" s="68">
        <f t="shared" si="2"/>
        <v>121.23333333333333</v>
      </c>
    </row>
    <row r="52" spans="1:17" ht="15" customHeight="1" x14ac:dyDescent="0.25">
      <c r="A52" s="57">
        <v>2025</v>
      </c>
      <c r="B52" s="58">
        <f>'2025'!B35</f>
        <v>0</v>
      </c>
      <c r="C52" s="58">
        <f>'2025'!C35</f>
        <v>0</v>
      </c>
      <c r="D52" s="58">
        <f>'2025'!D35</f>
        <v>0</v>
      </c>
      <c r="E52" s="58">
        <f>'2025'!E35</f>
        <v>0</v>
      </c>
      <c r="F52" s="58">
        <f>'2025'!F35</f>
        <v>0</v>
      </c>
      <c r="G52" s="58">
        <f>'2025'!G35</f>
        <v>0</v>
      </c>
      <c r="H52" s="58">
        <f>'2025'!H35</f>
        <v>0</v>
      </c>
      <c r="I52" s="58">
        <f>'2025'!I35</f>
        <v>0</v>
      </c>
      <c r="J52" s="58">
        <f>'2025'!J35</f>
        <v>0</v>
      </c>
      <c r="K52" s="58">
        <f>'2025'!K35</f>
        <v>0</v>
      </c>
      <c r="L52" s="58">
        <f>'2025'!L35</f>
        <v>0</v>
      </c>
      <c r="M52" s="58">
        <f>'2025'!M35</f>
        <v>0</v>
      </c>
      <c r="N52" s="59">
        <f t="shared" si="0"/>
        <v>0</v>
      </c>
      <c r="O52" s="60">
        <f t="shared" si="2"/>
        <v>0</v>
      </c>
    </row>
    <row r="53" spans="1:17" ht="15" customHeight="1" x14ac:dyDescent="0.25">
      <c r="A53" s="57">
        <v>2026</v>
      </c>
      <c r="B53" s="58">
        <f>'2025'!B35</f>
        <v>0</v>
      </c>
      <c r="C53" s="58">
        <f>'2025'!C35</f>
        <v>0</v>
      </c>
      <c r="D53" s="58">
        <f>'2025'!D35</f>
        <v>0</v>
      </c>
      <c r="E53" s="58">
        <f>'2025'!E35</f>
        <v>0</v>
      </c>
      <c r="F53" s="58">
        <f>'2025'!F35</f>
        <v>0</v>
      </c>
      <c r="G53" s="58">
        <f>'2025'!G35</f>
        <v>0</v>
      </c>
      <c r="H53" s="58">
        <f>'2025'!H35</f>
        <v>0</v>
      </c>
      <c r="I53" s="58">
        <f>'2025'!I35</f>
        <v>0</v>
      </c>
      <c r="J53" s="58">
        <f>'2025'!J35</f>
        <v>0</v>
      </c>
      <c r="K53" s="58">
        <f>'2025'!K35</f>
        <v>0</v>
      </c>
      <c r="L53" s="58">
        <f>'2025'!L35</f>
        <v>0</v>
      </c>
      <c r="M53" s="58">
        <f>'2025'!M35</f>
        <v>0</v>
      </c>
      <c r="N53" s="59">
        <f t="shared" si="0"/>
        <v>0</v>
      </c>
      <c r="O53" s="60">
        <f t="shared" si="2"/>
        <v>0</v>
      </c>
    </row>
    <row r="54" spans="1:17" ht="15" customHeight="1" x14ac:dyDescent="0.25">
      <c r="A54" s="57">
        <v>2027</v>
      </c>
      <c r="B54" s="58">
        <f>'2025'!B35</f>
        <v>0</v>
      </c>
      <c r="C54" s="58">
        <f>'2025'!C35</f>
        <v>0</v>
      </c>
      <c r="D54" s="58">
        <f>'2025'!D35</f>
        <v>0</v>
      </c>
      <c r="E54" s="58">
        <f>'2025'!E35</f>
        <v>0</v>
      </c>
      <c r="F54" s="58">
        <f>'2025'!F35</f>
        <v>0</v>
      </c>
      <c r="G54" s="58">
        <f>'2025'!G35</f>
        <v>0</v>
      </c>
      <c r="H54" s="58">
        <f>'2025'!H35</f>
        <v>0</v>
      </c>
      <c r="I54" s="58">
        <f>'2025'!I35</f>
        <v>0</v>
      </c>
      <c r="J54" s="58">
        <f>'2025'!J35</f>
        <v>0</v>
      </c>
      <c r="K54" s="58">
        <f>'2025'!K35</f>
        <v>0</v>
      </c>
      <c r="L54" s="58">
        <f>'2025'!L35</f>
        <v>0</v>
      </c>
      <c r="M54" s="58">
        <f>'2025'!M35</f>
        <v>0</v>
      </c>
      <c r="N54" s="59">
        <f t="shared" si="0"/>
        <v>0</v>
      </c>
      <c r="O54" s="60">
        <f t="shared" si="2"/>
        <v>0</v>
      </c>
    </row>
    <row r="55" spans="1:17" ht="15" customHeight="1" x14ac:dyDescent="0.25">
      <c r="A55" s="57">
        <v>2028</v>
      </c>
      <c r="B55" s="58">
        <f>'2025'!B35</f>
        <v>0</v>
      </c>
      <c r="C55" s="58">
        <f>'2025'!C35</f>
        <v>0</v>
      </c>
      <c r="D55" s="58">
        <f>'2025'!D35</f>
        <v>0</v>
      </c>
      <c r="E55" s="58">
        <f>'2025'!E35</f>
        <v>0</v>
      </c>
      <c r="F55" s="58">
        <f>'2025'!F35</f>
        <v>0</v>
      </c>
      <c r="G55" s="58">
        <f>'2025'!G35</f>
        <v>0</v>
      </c>
      <c r="H55" s="58">
        <f>'2025'!H35</f>
        <v>0</v>
      </c>
      <c r="I55" s="58">
        <f>'2025'!I35</f>
        <v>0</v>
      </c>
      <c r="J55" s="58">
        <f>'2025'!J35</f>
        <v>0</v>
      </c>
      <c r="K55" s="58">
        <f>'2025'!K35</f>
        <v>0</v>
      </c>
      <c r="L55" s="58">
        <f>'2025'!L35</f>
        <v>0</v>
      </c>
      <c r="M55" s="58">
        <f>'2025'!M35</f>
        <v>0</v>
      </c>
      <c r="N55" s="59">
        <f t="shared" si="0"/>
        <v>0</v>
      </c>
      <c r="O55" s="60">
        <f t="shared" si="2"/>
        <v>0</v>
      </c>
    </row>
    <row r="56" spans="1:17" ht="15" customHeight="1" x14ac:dyDescent="0.25">
      <c r="A56" s="57">
        <v>2029</v>
      </c>
      <c r="B56" s="58">
        <f>'2025'!B35</f>
        <v>0</v>
      </c>
      <c r="C56" s="58">
        <f>'2025'!C35</f>
        <v>0</v>
      </c>
      <c r="D56" s="58">
        <f>'2025'!D35</f>
        <v>0</v>
      </c>
      <c r="E56" s="58">
        <f>'2025'!E35</f>
        <v>0</v>
      </c>
      <c r="F56" s="58">
        <f>'2025'!F35</f>
        <v>0</v>
      </c>
      <c r="G56" s="58">
        <f>'2025'!G35</f>
        <v>0</v>
      </c>
      <c r="H56" s="58">
        <f>'2025'!H35</f>
        <v>0</v>
      </c>
      <c r="I56" s="58">
        <f>'2025'!I35</f>
        <v>0</v>
      </c>
      <c r="J56" s="58">
        <f>'2025'!J35</f>
        <v>0</v>
      </c>
      <c r="K56" s="58">
        <f>'2025'!K35</f>
        <v>0</v>
      </c>
      <c r="L56" s="58">
        <f>'2025'!L35</f>
        <v>0</v>
      </c>
      <c r="M56" s="58">
        <f>'2025'!M35</f>
        <v>0</v>
      </c>
      <c r="N56" s="59">
        <f t="shared" si="0"/>
        <v>0</v>
      </c>
      <c r="O56" s="60">
        <f t="shared" si="2"/>
        <v>0</v>
      </c>
    </row>
    <row r="57" spans="1:17" ht="15" customHeight="1" x14ac:dyDescent="0.25">
      <c r="A57" s="57">
        <v>2030</v>
      </c>
      <c r="B57" s="58">
        <f>'2025'!B35</f>
        <v>0</v>
      </c>
      <c r="C57" s="58">
        <f>'2025'!C35</f>
        <v>0</v>
      </c>
      <c r="D57" s="58">
        <f>'2025'!D35</f>
        <v>0</v>
      </c>
      <c r="E57" s="58">
        <f>'2025'!E35</f>
        <v>0</v>
      </c>
      <c r="F57" s="58">
        <f>'2025'!F35</f>
        <v>0</v>
      </c>
      <c r="G57" s="58">
        <f>'2025'!G35</f>
        <v>0</v>
      </c>
      <c r="H57" s="58">
        <f>'2025'!H35</f>
        <v>0</v>
      </c>
      <c r="I57" s="58">
        <f>'2025'!I35</f>
        <v>0</v>
      </c>
      <c r="J57" s="58">
        <f>'2025'!J35</f>
        <v>0</v>
      </c>
      <c r="K57" s="58">
        <f>'2025'!K35</f>
        <v>0</v>
      </c>
      <c r="L57" s="58">
        <f>'2025'!L35</f>
        <v>0</v>
      </c>
      <c r="M57" s="58">
        <f>'2025'!M35</f>
        <v>0</v>
      </c>
      <c r="N57" s="59">
        <f t="shared" si="0"/>
        <v>0</v>
      </c>
      <c r="O57" s="60">
        <f t="shared" si="2"/>
        <v>0</v>
      </c>
    </row>
    <row r="58" spans="1:17" ht="15" customHeight="1" x14ac:dyDescent="0.25">
      <c r="A58" s="1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0"/>
      <c r="O58" s="20"/>
    </row>
    <row r="59" spans="1:17" ht="15" customHeight="1" x14ac:dyDescent="0.25">
      <c r="A59" s="69" t="s">
        <v>27</v>
      </c>
      <c r="B59" s="21">
        <f t="shared" ref="B59:O59" si="3">SUM(B3:B57)/(COUNT(B3:B57)-COUNTIF(B3:B57,0))</f>
        <v>83.765306122449005</v>
      </c>
      <c r="C59" s="21">
        <f t="shared" si="3"/>
        <v>60.138775510204077</v>
      </c>
      <c r="D59" s="21">
        <f t="shared" si="3"/>
        <v>57.281632653061216</v>
      </c>
      <c r="E59" s="21">
        <f t="shared" si="3"/>
        <v>46.070833333333319</v>
      </c>
      <c r="F59" s="21">
        <f t="shared" si="3"/>
        <v>47.789583333333333</v>
      </c>
      <c r="G59" s="21">
        <f t="shared" si="3"/>
        <v>51.856250000000017</v>
      </c>
      <c r="H59" s="21">
        <f t="shared" si="3"/>
        <v>50.620833333333344</v>
      </c>
      <c r="I59" s="21">
        <f t="shared" si="3"/>
        <v>56.889583333333313</v>
      </c>
      <c r="J59" s="21">
        <f t="shared" si="3"/>
        <v>61.258333333333326</v>
      </c>
      <c r="K59" s="21">
        <f t="shared" si="3"/>
        <v>100.47499999999997</v>
      </c>
      <c r="L59" s="21">
        <f t="shared" si="3"/>
        <v>98.24375000000002</v>
      </c>
      <c r="M59" s="21">
        <f t="shared" si="3"/>
        <v>99.704166666666694</v>
      </c>
      <c r="N59" s="74">
        <f t="shared" si="3"/>
        <v>801.58571428571418</v>
      </c>
      <c r="O59" s="21">
        <f t="shared" si="3"/>
        <v>68.654421768707465</v>
      </c>
    </row>
    <row r="60" spans="1:17" ht="15" customHeight="1" x14ac:dyDescent="0.25">
      <c r="A60" s="57" t="s">
        <v>28</v>
      </c>
      <c r="B60" s="57" t="s">
        <v>1</v>
      </c>
      <c r="C60" s="57" t="s">
        <v>2</v>
      </c>
      <c r="D60" s="57" t="s">
        <v>3</v>
      </c>
      <c r="E60" s="57" t="s">
        <v>4</v>
      </c>
      <c r="F60" s="57" t="s">
        <v>5</v>
      </c>
      <c r="G60" s="57" t="s">
        <v>6</v>
      </c>
      <c r="H60" s="57" t="s">
        <v>7</v>
      </c>
      <c r="I60" s="57" t="s">
        <v>8</v>
      </c>
      <c r="J60" s="57" t="s">
        <v>9</v>
      </c>
      <c r="K60" s="57" t="s">
        <v>10</v>
      </c>
      <c r="L60" s="57" t="s">
        <v>11</v>
      </c>
      <c r="M60" s="57" t="s">
        <v>12</v>
      </c>
      <c r="N60" s="70" t="s">
        <v>27</v>
      </c>
      <c r="O60" s="71" t="s">
        <v>27</v>
      </c>
    </row>
    <row r="61" spans="1:17" ht="1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7" ht="15" customHeight="1" x14ac:dyDescent="0.25">
      <c r="A62" s="72" t="s">
        <v>29</v>
      </c>
      <c r="B62" s="73">
        <f>B59</f>
        <v>83.765306122449005</v>
      </c>
      <c r="C62" s="73">
        <f>SUM(B59:C59)</f>
        <v>143.90408163265309</v>
      </c>
      <c r="D62" s="73">
        <f>SUM(B59:D59)</f>
        <v>201.18571428571431</v>
      </c>
      <c r="E62" s="73">
        <f>SUM(B59:E59)</f>
        <v>247.25654761904764</v>
      </c>
      <c r="F62" s="73">
        <f>SUM(B59:F59)</f>
        <v>295.04613095238096</v>
      </c>
      <c r="G62" s="73">
        <f>SUM(B59:G59)</f>
        <v>346.90238095238101</v>
      </c>
      <c r="H62" s="73">
        <f>SUM(B59:H59)</f>
        <v>397.52321428571435</v>
      </c>
      <c r="I62" s="73">
        <f>SUM(B59:I59)</f>
        <v>454.41279761904764</v>
      </c>
      <c r="J62" s="73">
        <f>SUM(B59:J59)</f>
        <v>515.67113095238096</v>
      </c>
      <c r="K62" s="73">
        <f>SUM(B59:K59)</f>
        <v>616.14613095238087</v>
      </c>
      <c r="L62" s="73">
        <f>SUM(B59:L59)</f>
        <v>714.38988095238085</v>
      </c>
      <c r="M62" s="73">
        <f>SUM(B59:M59)</f>
        <v>814.0940476190475</v>
      </c>
      <c r="N62" s="73">
        <f>M62</f>
        <v>814.0940476190475</v>
      </c>
      <c r="O62" s="73">
        <f>N62/12</f>
        <v>67.84117063492063</v>
      </c>
    </row>
  </sheetData>
  <sheetProtection algorithmName="SHA-512" hashValue="xwGaNpEgfS5l1TAAEpYLTO3TiH5N+7Kaw6yfVgYCxotRI0Q8BWhNt+exbNXZ+feHT6ER8QUib1TctXpfyv5WGA==" saltValue="rLIcv+JgiR7+WLmXdgf7xQ==" spinCount="100000" sheet="1" objects="1" scenarios="1"/>
  <pageMargins left="0.7" right="0.7" top="0.75" bottom="0.75" header="0.3" footer="0.3"/>
  <webPublishItems count="1">
    <webPublishItem id="13338" divId="Fairlight-Rainfall-Data_13338" sourceType="range" sourceRef="A1:O60" destinationFile="\\wdMYCLOUD\John\Rainfall Templates\Fairlight-Rainfall-Dat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Test</vt:lpstr>
      <vt:lpstr>2030</vt:lpstr>
      <vt:lpstr>2029</vt:lpstr>
      <vt:lpstr>2028</vt:lpstr>
      <vt:lpstr>2027</vt:lpstr>
      <vt:lpstr>2026</vt:lpstr>
      <vt:lpstr>2025</vt:lpstr>
      <vt:lpstr>Seasonal</vt:lpstr>
      <vt:lpstr>Year Total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Moon</dc:creator>
  <cp:lastModifiedBy>John Moon</cp:lastModifiedBy>
  <cp:lastPrinted>2022-01-05T10:39:10Z</cp:lastPrinted>
  <dcterms:created xsi:type="dcterms:W3CDTF">2022-01-04T11:05:29Z</dcterms:created>
  <dcterms:modified xsi:type="dcterms:W3CDTF">2024-03-28T09:03:06Z</dcterms:modified>
</cp:coreProperties>
</file>